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atrix/Desktop/Beatrix@Ottlab/Manuscripts/RPG/Resubmission/Source Files_Resub/Figure 5 - source data 1/"/>
    </mc:Choice>
  </mc:AlternateContent>
  <xr:revisionPtr revIDLastSave="0" documentId="13_ncr:1_{30BA4F4C-B78E-2447-BFB5-A785F0E374C7}" xr6:coauthVersionLast="36" xr6:coauthVersionMax="47" xr10:uidLastSave="{00000000-0000-0000-0000-000000000000}"/>
  <bookViews>
    <workbookView xWindow="1420" yWindow="1220" windowWidth="25140" windowHeight="12480" activeTab="3" xr2:uid="{70BA4446-ED5A-0349-9228-C24FE8958CA4}"/>
  </bookViews>
  <sheets>
    <sheet name="panel 5A_FLIM fit" sheetId="2" r:id="rId1"/>
    <sheet name="panel 5B_FLIM fit" sheetId="4" r:id="rId2"/>
    <sheet name="panel 5B_values" sheetId="6" r:id="rId3"/>
    <sheet name="panel 5B_Mann-Whitney" sheetId="7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6" l="1"/>
  <c r="H65" i="6"/>
  <c r="I64" i="6"/>
  <c r="H64" i="6"/>
  <c r="I63" i="6"/>
  <c r="H63" i="6"/>
  <c r="I62" i="6"/>
  <c r="H62" i="6"/>
  <c r="I61" i="6"/>
  <c r="H61" i="6"/>
  <c r="I60" i="6"/>
  <c r="H60" i="6"/>
  <c r="I59" i="6"/>
  <c r="H59" i="6"/>
  <c r="I58" i="6"/>
  <c r="H58" i="6"/>
  <c r="I57" i="6"/>
  <c r="H57" i="6"/>
  <c r="I56" i="6"/>
  <c r="H56" i="6"/>
  <c r="I55" i="6"/>
  <c r="H55" i="6"/>
  <c r="I54" i="6"/>
  <c r="H54" i="6"/>
  <c r="I53" i="6"/>
  <c r="H53" i="6"/>
  <c r="I52" i="6"/>
  <c r="H52" i="6"/>
  <c r="I51" i="6"/>
  <c r="H51" i="6"/>
  <c r="I50" i="6"/>
  <c r="H50" i="6"/>
  <c r="I49" i="6"/>
  <c r="H49" i="6"/>
  <c r="I48" i="6"/>
  <c r="H48" i="6"/>
  <c r="I47" i="6"/>
  <c r="H47" i="6"/>
  <c r="I46" i="6"/>
  <c r="H46" i="6"/>
  <c r="I45" i="6"/>
  <c r="H45" i="6"/>
  <c r="I44" i="6"/>
  <c r="H44" i="6"/>
  <c r="I43" i="6"/>
  <c r="H43" i="6"/>
  <c r="I42" i="6"/>
  <c r="H42" i="6"/>
  <c r="I41" i="6"/>
  <c r="H41" i="6"/>
  <c r="I40" i="6"/>
  <c r="H40" i="6"/>
  <c r="I39" i="6"/>
  <c r="H39" i="6"/>
  <c r="I38" i="6"/>
  <c r="H38" i="6"/>
  <c r="I37" i="6"/>
  <c r="H37" i="6"/>
  <c r="I36" i="6"/>
  <c r="H36" i="6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2" i="6"/>
  <c r="H22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I6" i="6"/>
  <c r="H6" i="6"/>
  <c r="I5" i="6"/>
  <c r="H5" i="6"/>
</calcChain>
</file>

<file path=xl/sharedStrings.xml><?xml version="1.0" encoding="utf-8"?>
<sst xmlns="http://schemas.openxmlformats.org/spreadsheetml/2006/main" count="496" uniqueCount="87">
  <si>
    <t>Number</t>
  </si>
  <si>
    <t>Channel</t>
  </si>
  <si>
    <t>Region</t>
  </si>
  <si>
    <t>Tail Offset Cnts</t>
  </si>
  <si>
    <t>Amplitude 1 kCnts</t>
  </si>
  <si>
    <t>Amplitude 2 kCnts</t>
  </si>
  <si>
    <t>Amplitude 3 kCnts</t>
  </si>
  <si>
    <t>Lifetime (τ) 1 ns</t>
  </si>
  <si>
    <t>Lifetime (τ) 2 ns</t>
  </si>
  <si>
    <t>Lifetime (τ) 3 ns</t>
  </si>
  <si>
    <t>IRF Background Cnts</t>
  </si>
  <si>
    <t>IRF Shift ns</t>
  </si>
  <si>
    <t>Intensity 1 kCnts</t>
  </si>
  <si>
    <t>Intensity 2 kCnts</t>
  </si>
  <si>
    <t>Intensity 3 kCnts</t>
  </si>
  <si>
    <t>Sum Amplitudes kCnts</t>
  </si>
  <si>
    <t>Sum Intensity kCnts</t>
  </si>
  <si>
    <t>Mean τ, Intensity Weighted  ns</t>
  </si>
  <si>
    <t>Mean τ, Amplitude Weighted ns</t>
  </si>
  <si>
    <t>χ²</t>
  </si>
  <si>
    <t>HyD 4_1</t>
  </si>
  <si>
    <t>Overall Decay</t>
  </si>
  <si>
    <t>ROI 1</t>
  </si>
  <si>
    <t/>
  </si>
  <si>
    <t>HyD 4_2</t>
  </si>
  <si>
    <t>WT</t>
  </si>
  <si>
    <t>rpg-1</t>
  </si>
  <si>
    <t>IT</t>
  </si>
  <si>
    <t>PM</t>
  </si>
  <si>
    <t>Figure 5A IC WT</t>
  </si>
  <si>
    <t>Figure 5A IC rpg-1</t>
  </si>
  <si>
    <t>Figure 5A IT WT</t>
  </si>
  <si>
    <t>Figure 5A IT rpg-1</t>
  </si>
  <si>
    <t>Figure 5A CC WT</t>
  </si>
  <si>
    <t>Figure 5A CC rpg-1 (upper panel)</t>
  </si>
  <si>
    <t>Figure 5A CC rpg-1 (lower panel)</t>
  </si>
  <si>
    <t>Figure 5B WT</t>
  </si>
  <si>
    <t>Figure 5B rpg-1</t>
  </si>
  <si>
    <t xml:space="preserve">background </t>
  </si>
  <si>
    <t>IT/PM</t>
  </si>
  <si>
    <t>PI(4,5)P2</t>
  </si>
  <si>
    <t xml:space="preserve">PI4P </t>
  </si>
  <si>
    <t>Plant</t>
  </si>
  <si>
    <t>Intensity (Mean Gray Value)</t>
  </si>
  <si>
    <t>((Int PI(4,5)P2 IT-background PI(4,5)P2)/(Int PI(4,5)P2 PM -background PI(4,5)P2))</t>
  </si>
  <si>
    <t>((Int PI4P IT -background PI4P)/(Int PI4P PM-background PI4P))</t>
  </si>
  <si>
    <t>Mann-whitney test</t>
  </si>
  <si>
    <t>IT/PM PI(4,5)P2</t>
  </si>
  <si>
    <t>IT/PM PI4P</t>
  </si>
  <si>
    <t>Column D</t>
  </si>
  <si>
    <t>rpg-1 IT/PM PI(4,5)P2</t>
  </si>
  <si>
    <t>Column E</t>
  </si>
  <si>
    <t>rpg-1 IT/PM PI4P</t>
  </si>
  <si>
    <t>vs.</t>
  </si>
  <si>
    <t>vs,</t>
  </si>
  <si>
    <t>Column A</t>
  </si>
  <si>
    <t>WT IT/PM PI(4,5)P2</t>
  </si>
  <si>
    <t>Column B</t>
  </si>
  <si>
    <t>WT IT/PM PI4P</t>
  </si>
  <si>
    <t>Mann Whitney test</t>
  </si>
  <si>
    <t>P value</t>
  </si>
  <si>
    <t>&lt;0,0001</t>
  </si>
  <si>
    <t>Exact or approximate P value?</t>
  </si>
  <si>
    <t>Exact</t>
  </si>
  <si>
    <t>P value summary</t>
  </si>
  <si>
    <t>****</t>
  </si>
  <si>
    <t>***</t>
  </si>
  <si>
    <t>Significantly different (P &lt; 0.05)?</t>
  </si>
  <si>
    <t>Yes</t>
  </si>
  <si>
    <t>One- or two-tailed P value?</t>
  </si>
  <si>
    <t>Two-tailed</t>
  </si>
  <si>
    <t>Sum of ranks in column A,D</t>
  </si>
  <si>
    <t>719 , 821</t>
  </si>
  <si>
    <t>Sum of ranks in column B,E</t>
  </si>
  <si>
    <t>313 , 1227</t>
  </si>
  <si>
    <t>Mann-Whitney U</t>
  </si>
  <si>
    <t>Difference between medians</t>
  </si>
  <si>
    <t>Median of column A</t>
  </si>
  <si>
    <t>8,219, n=18</t>
  </si>
  <si>
    <t>Median of column B</t>
  </si>
  <si>
    <t>0,6989, n=18</t>
  </si>
  <si>
    <t>Median of column D</t>
  </si>
  <si>
    <t>1,224, n=37</t>
  </si>
  <si>
    <t>Median of column E</t>
  </si>
  <si>
    <t>1,002, n=37</t>
  </si>
  <si>
    <t>Difference: Actual</t>
  </si>
  <si>
    <t>Difference: Hodges-Lehmann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</si>
</sst>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0"/>
  </numFmts>
  <fonts count="7"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 (Body)_x0000_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DFDB2"/>
        <bgColor indexed="64"/>
      </patternFill>
    </fill>
    <fill>
      <patternFill patternType="solid">
        <fgColor rgb="FFF894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0" fillId="0" borderId="5" xfId="0" applyNumberFormat="1" applyFont="1" applyBorder="1" applyAlignment="1">
      <alignment horizontal="left"/>
    </xf>
    <xf numFmtId="1" fontId="0" fillId="0" borderId="7" xfId="0" applyNumberFormat="1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center" vertical="center" textRotation="90"/>
    </xf>
    <xf numFmtId="1" fontId="0" fillId="0" borderId="0" xfId="0" applyNumberFormat="1" applyFont="1" applyFill="1" applyBorder="1" applyAlignment="1">
      <alignment horizontal="left"/>
    </xf>
    <xf numFmtId="0" fontId="0" fillId="0" borderId="5" xfId="0" applyFont="1" applyBorder="1" applyAlignment="1">
      <alignment horizontal="left"/>
    </xf>
    <xf numFmtId="0" fontId="1" fillId="0" borderId="4" xfId="0" applyFont="1" applyBorder="1" applyAlignment="1">
      <alignment vertical="center" textRotation="90"/>
    </xf>
    <xf numFmtId="0" fontId="1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5" xfId="0" applyFont="1" applyBorder="1"/>
    <xf numFmtId="0" fontId="0" fillId="0" borderId="7" xfId="0" applyFont="1" applyBorder="1"/>
    <xf numFmtId="0" fontId="0" fillId="0" borderId="8" xfId="0" applyFont="1" applyBorder="1"/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5" xfId="0" applyNumberFormat="1" applyBorder="1" applyAlignment="1">
      <alignment horizontal="left"/>
    </xf>
    <xf numFmtId="1" fontId="0" fillId="0" borderId="7" xfId="0" applyNumberFormat="1" applyBorder="1" applyAlignment="1">
      <alignment horizontal="left"/>
    </xf>
    <xf numFmtId="0" fontId="0" fillId="0" borderId="7" xfId="0" applyBorder="1" applyAlignment="1">
      <alignment horizontal="left"/>
    </xf>
    <xf numFmtId="164" fontId="0" fillId="0" borderId="7" xfId="0" applyNumberFormat="1" applyBorder="1" applyAlignment="1">
      <alignment horizontal="left"/>
    </xf>
    <xf numFmtId="164" fontId="0" fillId="0" borderId="8" xfId="0" applyNumberFormat="1" applyBorder="1" applyAlignment="1">
      <alignment horizontal="left"/>
    </xf>
    <xf numFmtId="0" fontId="1" fillId="0" borderId="6" xfId="0" applyFont="1" applyBorder="1" applyAlignment="1">
      <alignment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" fillId="0" borderId="9" xfId="0" applyFont="1" applyBorder="1" applyAlignment="1"/>
    <xf numFmtId="0" fontId="0" fillId="0" borderId="11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2" borderId="19" xfId="0" applyFill="1" applyBorder="1" applyAlignment="1"/>
    <xf numFmtId="0" fontId="0" fillId="3" borderId="11" xfId="0" applyFill="1" applyBorder="1" applyAlignment="1"/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18" xfId="0" applyBorder="1"/>
    <xf numFmtId="0" fontId="0" fillId="2" borderId="22" xfId="0" applyFill="1" applyBorder="1"/>
    <xf numFmtId="0" fontId="0" fillId="3" borderId="23" xfId="0" applyFill="1" applyBorder="1"/>
    <xf numFmtId="0" fontId="0" fillId="0" borderId="24" xfId="0" applyBorder="1"/>
    <xf numFmtId="164" fontId="0" fillId="0" borderId="0" xfId="0" applyNumberFormat="1" applyBorder="1"/>
    <xf numFmtId="164" fontId="0" fillId="0" borderId="21" xfId="0" applyNumberFormat="1" applyBorder="1"/>
    <xf numFmtId="164" fontId="0" fillId="0" borderId="18" xfId="0" applyNumberFormat="1" applyBorder="1"/>
    <xf numFmtId="165" fontId="0" fillId="2" borderId="22" xfId="0" applyNumberFormat="1" applyFill="1" applyBorder="1"/>
    <xf numFmtId="165" fontId="5" fillId="3" borderId="22" xfId="0" applyNumberFormat="1" applyFont="1" applyFill="1" applyBorder="1"/>
    <xf numFmtId="164" fontId="0" fillId="0" borderId="18" xfId="0" applyNumberFormat="1" applyBorder="1" applyAlignment="1"/>
    <xf numFmtId="164" fontId="0" fillId="0" borderId="21" xfId="0" applyNumberFormat="1" applyBorder="1" applyAlignment="1"/>
    <xf numFmtId="0" fontId="0" fillId="0" borderId="25" xfId="0" applyBorder="1"/>
    <xf numFmtId="164" fontId="0" fillId="0" borderId="17" xfId="0" applyNumberFormat="1" applyBorder="1"/>
    <xf numFmtId="164" fontId="0" fillId="0" borderId="16" xfId="0" applyNumberFormat="1" applyBorder="1"/>
    <xf numFmtId="164" fontId="0" fillId="0" borderId="15" xfId="0" applyNumberFormat="1" applyBorder="1"/>
    <xf numFmtId="165" fontId="0" fillId="2" borderId="26" xfId="0" applyNumberFormat="1" applyFill="1" applyBorder="1"/>
    <xf numFmtId="165" fontId="5" fillId="3" borderId="26" xfId="0" applyNumberFormat="1" applyFont="1" applyFill="1" applyBorder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2" borderId="20" xfId="0" applyFill="1" applyBorder="1"/>
    <xf numFmtId="0" fontId="0" fillId="3" borderId="29" xfId="0" applyFill="1" applyBorder="1"/>
    <xf numFmtId="0" fontId="0" fillId="2" borderId="24" xfId="0" applyFill="1" applyBorder="1"/>
    <xf numFmtId="0" fontId="5" fillId="3" borderId="21" xfId="0" applyFont="1" applyFill="1" applyBorder="1"/>
    <xf numFmtId="0" fontId="0" fillId="0" borderId="16" xfId="0" applyBorder="1"/>
    <xf numFmtId="0" fontId="0" fillId="0" borderId="17" xfId="0" applyBorder="1"/>
    <xf numFmtId="0" fontId="0" fillId="2" borderId="25" xfId="0" applyFill="1" applyBorder="1"/>
    <xf numFmtId="0" fontId="5" fillId="3" borderId="16" xfId="0" applyFont="1" applyFill="1" applyBorder="1"/>
    <xf numFmtId="0" fontId="0" fillId="0" borderId="0" xfId="0" applyBorder="1" applyAlignment="1"/>
    <xf numFmtId="0" fontId="3" fillId="0" borderId="30" xfId="0" applyFont="1" applyBorder="1" applyAlignment="1">
      <alignment horizontal="left"/>
    </xf>
    <xf numFmtId="0" fontId="3" fillId="0" borderId="31" xfId="0" applyFont="1" applyBorder="1"/>
    <xf numFmtId="0" fontId="3" fillId="0" borderId="32" xfId="0" applyFont="1" applyBorder="1" applyAlignment="1">
      <alignment horizontal="left"/>
    </xf>
    <xf numFmtId="0" fontId="3" fillId="0" borderId="33" xfId="0" applyFont="1" applyBorder="1"/>
    <xf numFmtId="0" fontId="3" fillId="0" borderId="34" xfId="0" applyFont="1" applyBorder="1" applyAlignment="1">
      <alignment horizontal="left"/>
    </xf>
    <xf numFmtId="0" fontId="3" fillId="0" borderId="3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4E17-2F67-B047-9573-D47EA6E73DC4}">
  <dimension ref="A1:U52"/>
  <sheetViews>
    <sheetView topLeftCell="A30" workbookViewId="0">
      <selection activeCell="F43" sqref="F43"/>
    </sheetView>
  </sheetViews>
  <sheetFormatPr baseColWidth="10" defaultRowHeight="16"/>
  <cols>
    <col min="1" max="1" width="3.1640625" bestFit="1" customWidth="1"/>
    <col min="2" max="2" width="7.5" bestFit="1" customWidth="1"/>
    <col min="3" max="3" width="7.83203125" bestFit="1" customWidth="1"/>
    <col min="4" max="4" width="12.33203125" bestFit="1" customWidth="1"/>
    <col min="5" max="5" width="13.6640625" bestFit="1" customWidth="1"/>
    <col min="6" max="8" width="16" bestFit="1" customWidth="1"/>
    <col min="9" max="9" width="13.6640625" bestFit="1" customWidth="1"/>
    <col min="10" max="10" width="18.5" bestFit="1" customWidth="1"/>
    <col min="11" max="11" width="13.6640625" bestFit="1" customWidth="1"/>
    <col min="12" max="12" width="18.5" bestFit="1" customWidth="1"/>
    <col min="13" max="13" width="14.83203125" bestFit="1" customWidth="1"/>
    <col min="14" max="14" width="19.83203125" bestFit="1" customWidth="1"/>
    <col min="15" max="15" width="17.6640625" bestFit="1" customWidth="1"/>
    <col min="16" max="16" width="25.5" bestFit="1" customWidth="1"/>
    <col min="17" max="17" width="26.33203125" bestFit="1" customWidth="1"/>
    <col min="18" max="18" width="17.6640625" bestFit="1" customWidth="1"/>
    <col min="19" max="19" width="25.5" bestFit="1" customWidth="1"/>
    <col min="20" max="20" width="26.33203125" bestFit="1" customWidth="1"/>
    <col min="21" max="21" width="6.6640625" bestFit="1" customWidth="1"/>
  </cols>
  <sheetData>
    <row r="1" spans="1:21" ht="24" customHeight="1">
      <c r="A1" s="34" t="s">
        <v>29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2" t="s">
        <v>19</v>
      </c>
    </row>
    <row r="2" spans="1:21" ht="24" customHeight="1">
      <c r="A2" s="32"/>
      <c r="B2" s="3">
        <v>1</v>
      </c>
      <c r="C2" s="12" t="s">
        <v>20</v>
      </c>
      <c r="D2" s="12" t="s">
        <v>21</v>
      </c>
      <c r="E2" s="13">
        <v>30749.253721554229</v>
      </c>
      <c r="F2" s="13">
        <v>284.61206114091874</v>
      </c>
      <c r="G2" s="13">
        <v>88.009222426950529</v>
      </c>
      <c r="H2" s="13">
        <v>13.576909718429661</v>
      </c>
      <c r="I2" s="13">
        <v>0.28490793875503517</v>
      </c>
      <c r="J2" s="13">
        <v>0.95715513182656953</v>
      </c>
      <c r="K2" s="13">
        <v>3.8035003075886031</v>
      </c>
      <c r="L2" s="13">
        <v>0</v>
      </c>
      <c r="M2" s="13">
        <v>0</v>
      </c>
      <c r="N2" s="13">
        <v>836.22243049359952</v>
      </c>
      <c r="O2" s="13">
        <v>868.70594803335212</v>
      </c>
      <c r="P2" s="13">
        <v>509.39016803631864</v>
      </c>
      <c r="Q2" s="13">
        <v>386.19819328629893</v>
      </c>
      <c r="R2" s="13">
        <v>2214.3185465632705</v>
      </c>
      <c r="S2" s="13">
        <v>1.3580694750071576</v>
      </c>
      <c r="T2" s="13">
        <v>0.56180090596076349</v>
      </c>
      <c r="U2" s="13">
        <v>4.5219493324359883</v>
      </c>
    </row>
    <row r="3" spans="1:21" ht="24" customHeight="1">
      <c r="A3" s="32"/>
      <c r="B3" s="3">
        <v>2</v>
      </c>
      <c r="C3" s="12" t="s">
        <v>20</v>
      </c>
      <c r="D3" s="12" t="s">
        <v>22</v>
      </c>
      <c r="E3" s="13">
        <v>42.751784309999998</v>
      </c>
      <c r="F3" s="13">
        <v>0.379369593</v>
      </c>
      <c r="G3" s="13">
        <v>0.75506028780000001</v>
      </c>
      <c r="H3" s="12" t="s">
        <v>23</v>
      </c>
      <c r="I3" s="13">
        <v>0.4197192233</v>
      </c>
      <c r="J3" s="13">
        <v>3.0454819779999998</v>
      </c>
      <c r="K3" s="12" t="s">
        <v>23</v>
      </c>
      <c r="L3" s="13">
        <v>0</v>
      </c>
      <c r="M3" s="13">
        <v>0</v>
      </c>
      <c r="N3" s="13">
        <v>1.6420460809999999</v>
      </c>
      <c r="O3" s="13">
        <v>23.25641109</v>
      </c>
      <c r="P3" s="12" t="s">
        <v>23</v>
      </c>
      <c r="Q3" s="13">
        <v>1.134429881</v>
      </c>
      <c r="R3" s="13">
        <v>24.89845717</v>
      </c>
      <c r="S3" s="13">
        <v>2.8723136810000001</v>
      </c>
      <c r="T3" s="13">
        <v>2.167389322</v>
      </c>
      <c r="U3" s="13">
        <v>0.86966339780000002</v>
      </c>
    </row>
    <row r="4" spans="1:21" ht="24" customHeight="1">
      <c r="A4" s="32"/>
      <c r="B4" s="3">
        <v>3</v>
      </c>
      <c r="C4" s="12" t="s">
        <v>24</v>
      </c>
      <c r="D4" s="12" t="s">
        <v>21</v>
      </c>
      <c r="E4" s="13">
        <v>31807.14749183767</v>
      </c>
      <c r="F4" s="13">
        <v>199.46031214532093</v>
      </c>
      <c r="G4" s="13">
        <v>235.83708466956548</v>
      </c>
      <c r="H4" s="12" t="s">
        <v>23</v>
      </c>
      <c r="I4" s="13">
        <v>0.44392236244179573</v>
      </c>
      <c r="J4" s="13">
        <v>1.5533678024729172</v>
      </c>
      <c r="K4" s="12" t="s">
        <v>23</v>
      </c>
      <c r="L4" s="13">
        <v>0</v>
      </c>
      <c r="M4" s="13">
        <v>0</v>
      </c>
      <c r="N4" s="13">
        <v>913.1192088619581</v>
      </c>
      <c r="O4" s="13">
        <v>3776.4494908839247</v>
      </c>
      <c r="P4" s="12" t="s">
        <v>23</v>
      </c>
      <c r="Q4" s="13">
        <v>435.29739681488644</v>
      </c>
      <c r="R4" s="13">
        <v>4689.5686997458824</v>
      </c>
      <c r="S4" s="13">
        <v>1.3373445373629256</v>
      </c>
      <c r="T4" s="13">
        <v>1.0450019464029903</v>
      </c>
      <c r="U4" s="13">
        <v>2.5557161941914184</v>
      </c>
    </row>
    <row r="5" spans="1:21" ht="24" customHeight="1">
      <c r="A5" s="33"/>
      <c r="B5" s="7">
        <v>4</v>
      </c>
      <c r="C5" s="12" t="s">
        <v>24</v>
      </c>
      <c r="D5" s="12" t="s">
        <v>22</v>
      </c>
      <c r="E5" s="12" t="s">
        <v>23</v>
      </c>
      <c r="F5" s="12" t="s">
        <v>23</v>
      </c>
      <c r="G5" s="12" t="s">
        <v>23</v>
      </c>
      <c r="H5" s="12" t="s">
        <v>23</v>
      </c>
      <c r="I5" s="12" t="s">
        <v>23</v>
      </c>
      <c r="J5" s="12" t="s">
        <v>23</v>
      </c>
      <c r="K5" s="12" t="s">
        <v>23</v>
      </c>
      <c r="L5" s="12" t="s">
        <v>23</v>
      </c>
      <c r="M5" s="12" t="s">
        <v>23</v>
      </c>
      <c r="N5" s="12" t="s">
        <v>23</v>
      </c>
      <c r="O5" s="12" t="s">
        <v>23</v>
      </c>
      <c r="P5" s="12" t="s">
        <v>23</v>
      </c>
      <c r="Q5" s="12" t="s">
        <v>23</v>
      </c>
      <c r="R5" s="12" t="s">
        <v>23</v>
      </c>
      <c r="S5" s="12" t="s">
        <v>23</v>
      </c>
      <c r="T5" s="12" t="s">
        <v>23</v>
      </c>
      <c r="U5" s="12" t="s">
        <v>23</v>
      </c>
    </row>
    <row r="6" spans="1:21" ht="24" customHeight="1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4" customHeight="1">
      <c r="A7" s="34" t="s">
        <v>30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K7" s="1" t="s">
        <v>9</v>
      </c>
      <c r="L7" s="1" t="s">
        <v>10</v>
      </c>
      <c r="M7" s="1" t="s">
        <v>11</v>
      </c>
      <c r="N7" s="1" t="s">
        <v>12</v>
      </c>
      <c r="O7" s="1" t="s">
        <v>13</v>
      </c>
      <c r="P7" s="1" t="s">
        <v>14</v>
      </c>
      <c r="Q7" s="1" t="s">
        <v>15</v>
      </c>
      <c r="R7" s="1" t="s">
        <v>16</v>
      </c>
      <c r="S7" s="1" t="s">
        <v>17</v>
      </c>
      <c r="T7" s="1" t="s">
        <v>18</v>
      </c>
      <c r="U7" s="2" t="s">
        <v>19</v>
      </c>
    </row>
    <row r="8" spans="1:21" ht="24" customHeight="1">
      <c r="A8" s="32"/>
      <c r="B8" s="3">
        <v>1</v>
      </c>
      <c r="C8" s="4" t="s">
        <v>20</v>
      </c>
      <c r="D8" s="4" t="s">
        <v>21</v>
      </c>
      <c r="E8" s="5">
        <v>0</v>
      </c>
      <c r="F8" s="5">
        <v>447.0302532</v>
      </c>
      <c r="G8" s="5">
        <v>172.42628920000001</v>
      </c>
      <c r="H8" s="5">
        <v>52.628736109999998</v>
      </c>
      <c r="I8" s="5">
        <v>0.2645410561</v>
      </c>
      <c r="J8" s="5">
        <v>0.83777247610000005</v>
      </c>
      <c r="K8" s="5">
        <v>3.0742673919999999</v>
      </c>
      <c r="L8" s="5">
        <v>0</v>
      </c>
      <c r="M8" s="5">
        <v>0</v>
      </c>
      <c r="N8" s="5">
        <v>1219.5341329999999</v>
      </c>
      <c r="O8" s="5">
        <v>1489.6809969999999</v>
      </c>
      <c r="P8" s="5">
        <v>1635.1131189999999</v>
      </c>
      <c r="Q8" s="5">
        <v>672.08527859999992</v>
      </c>
      <c r="R8" s="5">
        <v>4344.3282490000001</v>
      </c>
      <c r="S8" s="5">
        <v>1.5186250100000001</v>
      </c>
      <c r="T8" s="5">
        <v>0.63162618709999996</v>
      </c>
      <c r="U8" s="6">
        <v>16.239619690000001</v>
      </c>
    </row>
    <row r="9" spans="1:21" ht="24" customHeight="1">
      <c r="A9" s="32"/>
      <c r="B9" s="3">
        <v>2</v>
      </c>
      <c r="C9" s="4" t="s">
        <v>20</v>
      </c>
      <c r="D9" s="4" t="s">
        <v>22</v>
      </c>
      <c r="E9" s="5">
        <v>3.491542705417622</v>
      </c>
      <c r="F9" s="5">
        <v>0.74407138927462557</v>
      </c>
      <c r="G9" s="5">
        <v>2.3336452204144682</v>
      </c>
      <c r="H9" s="4" t="s">
        <v>23</v>
      </c>
      <c r="I9" s="5">
        <v>0.42831323951758177</v>
      </c>
      <c r="J9" s="5">
        <v>2.9986360600175228</v>
      </c>
      <c r="K9" s="4" t="s">
        <v>23</v>
      </c>
      <c r="L9" s="5">
        <v>0</v>
      </c>
      <c r="M9" s="5">
        <v>0</v>
      </c>
      <c r="N9" s="5">
        <v>3.2865486552034606</v>
      </c>
      <c r="O9" s="5">
        <v>70.768175747643042</v>
      </c>
      <c r="P9" s="4" t="s">
        <v>23</v>
      </c>
      <c r="Q9" s="5">
        <v>3.0777166096890936</v>
      </c>
      <c r="R9" s="5">
        <v>74.054724402846489</v>
      </c>
      <c r="S9" s="5">
        <v>2.8845651337225338</v>
      </c>
      <c r="T9" s="5">
        <v>2.3772326254346154</v>
      </c>
      <c r="U9" s="6">
        <v>0.99032164065117367</v>
      </c>
    </row>
    <row r="10" spans="1:21" ht="24" customHeight="1">
      <c r="A10" s="32"/>
      <c r="B10" s="3">
        <v>3</v>
      </c>
      <c r="C10" s="4" t="s">
        <v>24</v>
      </c>
      <c r="D10" s="4" t="s">
        <v>21</v>
      </c>
      <c r="E10" s="5">
        <v>736.66246479999995</v>
      </c>
      <c r="F10" s="5">
        <v>484.51485550000001</v>
      </c>
      <c r="G10" s="5">
        <v>557.96222950000003</v>
      </c>
      <c r="H10" s="4" t="s">
        <v>23</v>
      </c>
      <c r="I10" s="5">
        <v>0.61724912450000002</v>
      </c>
      <c r="J10" s="5">
        <v>1.58556253</v>
      </c>
      <c r="K10" s="4" t="s">
        <v>23</v>
      </c>
      <c r="L10" s="5">
        <v>0</v>
      </c>
      <c r="M10" s="5">
        <v>0</v>
      </c>
      <c r="N10" s="5">
        <v>3084.1219380000002</v>
      </c>
      <c r="O10" s="5">
        <v>9119.669648000001</v>
      </c>
      <c r="P10" s="4" t="s">
        <v>23</v>
      </c>
      <c r="Q10" s="5">
        <v>1042.477085</v>
      </c>
      <c r="R10" s="5">
        <v>12203.791590000001</v>
      </c>
      <c r="S10" s="5">
        <v>1.3408519750000001</v>
      </c>
      <c r="T10" s="5">
        <v>1.135516926</v>
      </c>
      <c r="U10" s="6">
        <v>5.048936565</v>
      </c>
    </row>
    <row r="11" spans="1:21" ht="24" customHeight="1">
      <c r="A11" s="33"/>
      <c r="B11" s="7">
        <v>4</v>
      </c>
      <c r="C11" s="8" t="s">
        <v>24</v>
      </c>
      <c r="D11" s="8" t="s">
        <v>22</v>
      </c>
      <c r="E11" s="8" t="s">
        <v>23</v>
      </c>
      <c r="F11" s="8" t="s">
        <v>23</v>
      </c>
      <c r="G11" s="8" t="s">
        <v>23</v>
      </c>
      <c r="H11" s="8" t="s">
        <v>23</v>
      </c>
      <c r="I11" s="8" t="s">
        <v>23</v>
      </c>
      <c r="J11" s="8" t="s">
        <v>23</v>
      </c>
      <c r="K11" s="8" t="s">
        <v>23</v>
      </c>
      <c r="L11" s="8" t="s">
        <v>23</v>
      </c>
      <c r="M11" s="8" t="s">
        <v>23</v>
      </c>
      <c r="N11" s="8" t="s">
        <v>23</v>
      </c>
      <c r="O11" s="8" t="s">
        <v>23</v>
      </c>
      <c r="P11" s="8" t="s">
        <v>23</v>
      </c>
      <c r="Q11" s="8" t="s">
        <v>23</v>
      </c>
      <c r="R11" s="8" t="s">
        <v>23</v>
      </c>
      <c r="S11" s="8" t="s">
        <v>23</v>
      </c>
      <c r="T11" s="8" t="s">
        <v>23</v>
      </c>
      <c r="U11" s="9" t="s">
        <v>23</v>
      </c>
    </row>
    <row r="12" spans="1:21" ht="24" customHeight="1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24" customHeight="1">
      <c r="A13" s="34" t="s">
        <v>31</v>
      </c>
      <c r="B13" s="1" t="s">
        <v>0</v>
      </c>
      <c r="C13" s="1" t="s">
        <v>1</v>
      </c>
      <c r="D13" s="1" t="s">
        <v>2</v>
      </c>
      <c r="E13" s="1" t="s">
        <v>3</v>
      </c>
      <c r="F13" s="1" t="s">
        <v>4</v>
      </c>
      <c r="G13" s="1" t="s">
        <v>5</v>
      </c>
      <c r="H13" s="1" t="s">
        <v>6</v>
      </c>
      <c r="I13" s="1" t="s">
        <v>7</v>
      </c>
      <c r="J13" s="1" t="s">
        <v>8</v>
      </c>
      <c r="K13" s="1" t="s">
        <v>9</v>
      </c>
      <c r="L13" s="1" t="s">
        <v>10</v>
      </c>
      <c r="M13" s="1" t="s">
        <v>11</v>
      </c>
      <c r="N13" s="1" t="s">
        <v>12</v>
      </c>
      <c r="O13" s="1" t="s">
        <v>13</v>
      </c>
      <c r="P13" s="1" t="s">
        <v>14</v>
      </c>
      <c r="Q13" s="1" t="s">
        <v>15</v>
      </c>
      <c r="R13" s="1" t="s">
        <v>16</v>
      </c>
      <c r="S13" s="1" t="s">
        <v>17</v>
      </c>
      <c r="T13" s="1" t="s">
        <v>18</v>
      </c>
      <c r="U13" s="2" t="s">
        <v>19</v>
      </c>
    </row>
    <row r="14" spans="1:21" ht="24" customHeight="1">
      <c r="A14" s="32"/>
      <c r="B14" s="3">
        <v>1</v>
      </c>
      <c r="C14" s="12" t="s">
        <v>20</v>
      </c>
      <c r="D14" s="12" t="s">
        <v>21</v>
      </c>
      <c r="E14" s="13">
        <v>22798.051240000001</v>
      </c>
      <c r="F14" s="13">
        <v>192.17947709999999</v>
      </c>
      <c r="G14" s="13">
        <v>55.950154560000001</v>
      </c>
      <c r="H14" s="13">
        <v>26.604545870000003</v>
      </c>
      <c r="I14" s="13">
        <v>0.28980034440000002</v>
      </c>
      <c r="J14" s="13">
        <v>1.194095693</v>
      </c>
      <c r="K14" s="13">
        <v>3.9941562940000002</v>
      </c>
      <c r="L14" s="13">
        <v>0</v>
      </c>
      <c r="M14" s="13">
        <v>0</v>
      </c>
      <c r="N14" s="13">
        <v>574.34106099999997</v>
      </c>
      <c r="O14" s="13">
        <v>688.93924040000002</v>
      </c>
      <c r="P14" s="13">
        <v>1037.7644129999999</v>
      </c>
      <c r="Q14" s="13">
        <v>274.73417749999999</v>
      </c>
      <c r="R14" s="13">
        <v>2301.044715</v>
      </c>
      <c r="S14" s="13">
        <v>2.2312025689999997</v>
      </c>
      <c r="T14" s="13">
        <v>0.83268209879999999</v>
      </c>
      <c r="U14" s="13">
        <v>3.948016859</v>
      </c>
    </row>
    <row r="15" spans="1:21" ht="24" customHeight="1">
      <c r="A15" s="32"/>
      <c r="B15" s="3">
        <v>2</v>
      </c>
      <c r="C15" s="12" t="s">
        <v>20</v>
      </c>
      <c r="D15" s="12" t="s">
        <v>22</v>
      </c>
      <c r="E15" s="13">
        <v>131.72408730000001</v>
      </c>
      <c r="F15" s="13">
        <v>0.99583026270000008</v>
      </c>
      <c r="G15" s="13">
        <v>5.7968820110000001</v>
      </c>
      <c r="H15" s="12" t="s">
        <v>23</v>
      </c>
      <c r="I15" s="13">
        <v>0.98301219410000007</v>
      </c>
      <c r="J15" s="13">
        <v>3.1570356210000003</v>
      </c>
      <c r="K15" s="12" t="s">
        <v>23</v>
      </c>
      <c r="L15" s="13">
        <v>0</v>
      </c>
      <c r="M15" s="13">
        <v>0</v>
      </c>
      <c r="N15" s="13">
        <v>10.095016110000001</v>
      </c>
      <c r="O15" s="13">
        <v>185.24773199999998</v>
      </c>
      <c r="P15" s="12" t="s">
        <v>23</v>
      </c>
      <c r="Q15" s="13">
        <v>6.7927122740000003</v>
      </c>
      <c r="R15" s="13">
        <v>195.34274809999999</v>
      </c>
      <c r="S15" s="13">
        <v>3.0446853969999998</v>
      </c>
      <c r="T15" s="13">
        <v>2.8383178199999999</v>
      </c>
      <c r="U15" s="13">
        <v>1.0514462659999999</v>
      </c>
    </row>
    <row r="16" spans="1:21" ht="24" customHeight="1">
      <c r="A16" s="32"/>
      <c r="B16" s="3">
        <v>3</v>
      </c>
      <c r="C16" s="12" t="s">
        <v>24</v>
      </c>
      <c r="D16" s="12" t="s">
        <v>21</v>
      </c>
      <c r="E16" s="13">
        <v>24108.84605</v>
      </c>
      <c r="F16" s="13">
        <v>374.74912030000002</v>
      </c>
      <c r="G16" s="13">
        <v>577.9442742</v>
      </c>
      <c r="H16" s="12" t="s">
        <v>23</v>
      </c>
      <c r="I16" s="13">
        <v>0.66857964660000002</v>
      </c>
      <c r="J16" s="13">
        <v>1.627627604</v>
      </c>
      <c r="K16" s="12" t="s">
        <v>23</v>
      </c>
      <c r="L16" s="13">
        <v>0</v>
      </c>
      <c r="M16" s="13">
        <v>0</v>
      </c>
      <c r="N16" s="13">
        <v>2583.793079</v>
      </c>
      <c r="O16" s="13">
        <v>9695.7213920000013</v>
      </c>
      <c r="P16" s="12" t="s">
        <v>23</v>
      </c>
      <c r="Q16" s="13">
        <v>952.69339450000007</v>
      </c>
      <c r="R16" s="13">
        <v>12279.51447</v>
      </c>
      <c r="S16" s="13">
        <v>1.4258296029999999</v>
      </c>
      <c r="T16" s="13">
        <v>1.2503788689999999</v>
      </c>
      <c r="U16" s="13">
        <v>2.5694497570000001</v>
      </c>
    </row>
    <row r="17" spans="1:21" ht="24" customHeight="1">
      <c r="A17" s="33"/>
      <c r="B17" s="7">
        <v>4</v>
      </c>
      <c r="C17" s="12" t="s">
        <v>24</v>
      </c>
      <c r="D17" s="12" t="s">
        <v>22</v>
      </c>
      <c r="E17" s="12" t="s">
        <v>23</v>
      </c>
      <c r="F17" s="12" t="s">
        <v>23</v>
      </c>
      <c r="G17" s="12" t="s">
        <v>23</v>
      </c>
      <c r="H17" s="12" t="s">
        <v>23</v>
      </c>
      <c r="I17" s="12" t="s">
        <v>23</v>
      </c>
      <c r="J17" s="12" t="s">
        <v>23</v>
      </c>
      <c r="K17" s="12" t="s">
        <v>23</v>
      </c>
      <c r="L17" s="12" t="s">
        <v>23</v>
      </c>
      <c r="M17" s="12" t="s">
        <v>23</v>
      </c>
      <c r="N17" s="12" t="s">
        <v>23</v>
      </c>
      <c r="O17" s="12" t="s">
        <v>23</v>
      </c>
      <c r="P17" s="12" t="s">
        <v>23</v>
      </c>
      <c r="Q17" s="12" t="s">
        <v>23</v>
      </c>
      <c r="R17" s="12" t="s">
        <v>23</v>
      </c>
      <c r="S17" s="12" t="s">
        <v>23</v>
      </c>
      <c r="T17" s="12" t="s">
        <v>23</v>
      </c>
      <c r="U17" s="12" t="s">
        <v>23</v>
      </c>
    </row>
    <row r="18" spans="1:21" ht="24" customHeight="1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24" customHeight="1">
      <c r="A19" s="34" t="s">
        <v>32</v>
      </c>
      <c r="B19" s="1" t="s">
        <v>0</v>
      </c>
      <c r="C19" s="1" t="s">
        <v>1</v>
      </c>
      <c r="D19" s="1" t="s">
        <v>2</v>
      </c>
      <c r="E19" s="1" t="s">
        <v>3</v>
      </c>
      <c r="F19" s="1" t="s">
        <v>4</v>
      </c>
      <c r="G19" s="1" t="s">
        <v>5</v>
      </c>
      <c r="H19" s="1" t="s">
        <v>6</v>
      </c>
      <c r="I19" s="1" t="s">
        <v>7</v>
      </c>
      <c r="J19" s="1" t="s">
        <v>8</v>
      </c>
      <c r="K19" s="1" t="s">
        <v>9</v>
      </c>
      <c r="L19" s="1" t="s">
        <v>10</v>
      </c>
      <c r="M19" s="1" t="s">
        <v>11</v>
      </c>
      <c r="N19" s="1" t="s">
        <v>12</v>
      </c>
      <c r="O19" s="1" t="s">
        <v>13</v>
      </c>
      <c r="P19" s="1" t="s">
        <v>14</v>
      </c>
      <c r="Q19" s="1" t="s">
        <v>15</v>
      </c>
      <c r="R19" s="1" t="s">
        <v>16</v>
      </c>
      <c r="S19" s="1" t="s">
        <v>17</v>
      </c>
      <c r="T19" s="1" t="s">
        <v>18</v>
      </c>
      <c r="U19" s="2" t="s">
        <v>19</v>
      </c>
    </row>
    <row r="20" spans="1:21" ht="24" customHeight="1">
      <c r="A20" s="32"/>
      <c r="B20" s="3">
        <v>1</v>
      </c>
      <c r="C20" s="4" t="s">
        <v>20</v>
      </c>
      <c r="D20" s="4" t="s">
        <v>21</v>
      </c>
      <c r="E20" s="5">
        <v>0</v>
      </c>
      <c r="F20" s="5">
        <v>256.88401300000004</v>
      </c>
      <c r="G20" s="5">
        <v>95.824441980000003</v>
      </c>
      <c r="H20" s="5">
        <v>17.29975756</v>
      </c>
      <c r="I20" s="5">
        <v>0.25124537600000002</v>
      </c>
      <c r="J20" s="5">
        <v>0.83221486580000004</v>
      </c>
      <c r="K20" s="5">
        <v>3.3538313259999999</v>
      </c>
      <c r="L20" s="5">
        <v>0</v>
      </c>
      <c r="M20" s="5">
        <v>0</v>
      </c>
      <c r="N20" s="5">
        <v>665.57824210000001</v>
      </c>
      <c r="O20" s="5">
        <v>822.38560360000008</v>
      </c>
      <c r="P20" s="5">
        <v>581.74398179999991</v>
      </c>
      <c r="Q20" s="5">
        <v>370.00821260000004</v>
      </c>
      <c r="R20" s="5">
        <v>2069.7078270000002</v>
      </c>
      <c r="S20" s="5">
        <v>1.354150636</v>
      </c>
      <c r="T20" s="5">
        <v>0.54676601089999999</v>
      </c>
      <c r="U20" s="6">
        <v>43.825240530000002</v>
      </c>
    </row>
    <row r="21" spans="1:21" ht="24" customHeight="1">
      <c r="A21" s="32"/>
      <c r="B21" s="3">
        <v>2</v>
      </c>
      <c r="C21" s="4" t="s">
        <v>20</v>
      </c>
      <c r="D21" s="4" t="s">
        <v>22</v>
      </c>
      <c r="E21" s="5">
        <v>0</v>
      </c>
      <c r="F21" s="5">
        <v>0.26318714090618878</v>
      </c>
      <c r="G21" s="5">
        <v>0.29839180606407284</v>
      </c>
      <c r="H21" s="4" t="s">
        <v>23</v>
      </c>
      <c r="I21" s="5">
        <v>0.41984507182217623</v>
      </c>
      <c r="J21" s="5">
        <v>3.0964466832070325</v>
      </c>
      <c r="K21" s="4" t="s">
        <v>23</v>
      </c>
      <c r="L21" s="5">
        <v>0</v>
      </c>
      <c r="M21" s="5">
        <v>0</v>
      </c>
      <c r="N21" s="5">
        <v>1.1395088107835973</v>
      </c>
      <c r="O21" s="5">
        <v>9.3059748233165021</v>
      </c>
      <c r="P21" s="4" t="s">
        <v>23</v>
      </c>
      <c r="Q21" s="5">
        <v>0.56157894697026156</v>
      </c>
      <c r="R21" s="5">
        <v>10.4454836341001</v>
      </c>
      <c r="S21" s="5">
        <v>2.8044533944354511</v>
      </c>
      <c r="T21" s="5">
        <v>1.8420422415060123</v>
      </c>
      <c r="U21" s="6">
        <v>0.6263168328231391</v>
      </c>
    </row>
    <row r="22" spans="1:21" ht="24" customHeight="1">
      <c r="A22" s="32"/>
      <c r="B22" s="3">
        <v>3</v>
      </c>
      <c r="C22" s="4" t="s">
        <v>24</v>
      </c>
      <c r="D22" s="4" t="s">
        <v>21</v>
      </c>
      <c r="E22" s="5">
        <v>740.95417970000005</v>
      </c>
      <c r="F22" s="5">
        <v>432.32106630000004</v>
      </c>
      <c r="G22" s="5">
        <v>622.72444310000003</v>
      </c>
      <c r="H22" s="4" t="s">
        <v>23</v>
      </c>
      <c r="I22" s="5">
        <v>0.617206845</v>
      </c>
      <c r="J22" s="5">
        <v>1.575563332</v>
      </c>
      <c r="K22" s="4" t="s">
        <v>23</v>
      </c>
      <c r="L22" s="5">
        <v>0</v>
      </c>
      <c r="M22" s="5">
        <v>0</v>
      </c>
      <c r="N22" s="5">
        <v>2751.7000600000001</v>
      </c>
      <c r="O22" s="5">
        <v>10114.63392</v>
      </c>
      <c r="P22" s="4" t="s">
        <v>23</v>
      </c>
      <c r="Q22" s="5">
        <v>1055.045509</v>
      </c>
      <c r="R22" s="5">
        <v>12866.333980000001</v>
      </c>
      <c r="S22" s="5">
        <v>1.3706013270000001</v>
      </c>
      <c r="T22" s="5">
        <v>1.182862074</v>
      </c>
      <c r="U22" s="6">
        <v>2.3646038279999999</v>
      </c>
    </row>
    <row r="23" spans="1:21" ht="24" customHeight="1">
      <c r="A23" s="33"/>
      <c r="B23" s="7">
        <v>4</v>
      </c>
      <c r="C23" s="8" t="s">
        <v>24</v>
      </c>
      <c r="D23" s="8" t="s">
        <v>22</v>
      </c>
      <c r="E23" s="8" t="s">
        <v>23</v>
      </c>
      <c r="F23" s="8" t="s">
        <v>23</v>
      </c>
      <c r="G23" s="8" t="s">
        <v>23</v>
      </c>
      <c r="H23" s="8" t="s">
        <v>23</v>
      </c>
      <c r="I23" s="8" t="s">
        <v>23</v>
      </c>
      <c r="J23" s="8" t="s">
        <v>23</v>
      </c>
      <c r="K23" s="8" t="s">
        <v>23</v>
      </c>
      <c r="L23" s="8" t="s">
        <v>23</v>
      </c>
      <c r="M23" s="8" t="s">
        <v>23</v>
      </c>
      <c r="N23" s="8" t="s">
        <v>23</v>
      </c>
      <c r="O23" s="8" t="s">
        <v>23</v>
      </c>
      <c r="P23" s="8" t="s">
        <v>23</v>
      </c>
      <c r="Q23" s="8" t="s">
        <v>23</v>
      </c>
      <c r="R23" s="8" t="s">
        <v>23</v>
      </c>
      <c r="S23" s="8" t="s">
        <v>23</v>
      </c>
      <c r="T23" s="8" t="s">
        <v>23</v>
      </c>
      <c r="U23" s="9" t="s">
        <v>23</v>
      </c>
    </row>
    <row r="24" spans="1:21" ht="24" customHeight="1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ht="24" customHeight="1">
      <c r="A25" s="34" t="s">
        <v>33</v>
      </c>
      <c r="B25" s="1" t="s">
        <v>0</v>
      </c>
      <c r="C25" s="1" t="s">
        <v>1</v>
      </c>
      <c r="D25" s="1" t="s">
        <v>2</v>
      </c>
      <c r="E25" s="1" t="s">
        <v>3</v>
      </c>
      <c r="F25" s="1" t="s">
        <v>4</v>
      </c>
      <c r="G25" s="1" t="s">
        <v>5</v>
      </c>
      <c r="H25" s="1" t="s">
        <v>7</v>
      </c>
      <c r="I25" s="1" t="s">
        <v>8</v>
      </c>
      <c r="J25" s="1" t="s">
        <v>10</v>
      </c>
      <c r="K25" s="1" t="s">
        <v>11</v>
      </c>
      <c r="L25" s="1" t="s">
        <v>12</v>
      </c>
      <c r="M25" s="1" t="s">
        <v>13</v>
      </c>
      <c r="N25" s="1" t="s">
        <v>15</v>
      </c>
      <c r="O25" s="1" t="s">
        <v>16</v>
      </c>
      <c r="P25" s="1" t="s">
        <v>17</v>
      </c>
      <c r="Q25" s="1" t="s">
        <v>18</v>
      </c>
      <c r="R25" s="2" t="s">
        <v>19</v>
      </c>
      <c r="S25" s="11"/>
      <c r="T25" s="11"/>
      <c r="U25" s="11"/>
    </row>
    <row r="26" spans="1:21" ht="24" customHeight="1">
      <c r="A26" s="32"/>
      <c r="B26" s="3">
        <v>1</v>
      </c>
      <c r="C26" s="4" t="s">
        <v>20</v>
      </c>
      <c r="D26" s="4" t="s">
        <v>21</v>
      </c>
      <c r="E26" s="5">
        <v>1167.8819510000001</v>
      </c>
      <c r="F26" s="5">
        <v>216.22161220000001</v>
      </c>
      <c r="G26" s="5">
        <v>225.68055170000002</v>
      </c>
      <c r="H26" s="5">
        <v>0.34745317739999998</v>
      </c>
      <c r="I26" s="5">
        <v>2.952632602</v>
      </c>
      <c r="J26" s="5">
        <v>0</v>
      </c>
      <c r="K26" s="5">
        <v>0</v>
      </c>
      <c r="L26" s="5">
        <v>774.74601380000001</v>
      </c>
      <c r="M26" s="5">
        <v>6754.6798660000004</v>
      </c>
      <c r="N26" s="5">
        <v>441.90216399999997</v>
      </c>
      <c r="O26" s="5">
        <v>7529.4258799999998</v>
      </c>
      <c r="P26" s="5">
        <v>2.6845706800000002</v>
      </c>
      <c r="Q26" s="5">
        <v>1.6779248920000001</v>
      </c>
      <c r="R26" s="6">
        <v>6.7938246839999996</v>
      </c>
      <c r="S26" s="11"/>
      <c r="T26" s="11"/>
      <c r="U26" s="11"/>
    </row>
    <row r="27" spans="1:21" ht="24" customHeight="1">
      <c r="A27" s="32"/>
      <c r="B27" s="3">
        <v>2</v>
      </c>
      <c r="C27" s="4" t="s">
        <v>20</v>
      </c>
      <c r="D27" s="4" t="s">
        <v>22</v>
      </c>
      <c r="E27" s="5">
        <v>41.772046790214212</v>
      </c>
      <c r="F27" s="5">
        <v>22.072554976386701</v>
      </c>
      <c r="G27" s="4" t="s">
        <v>23</v>
      </c>
      <c r="H27" s="5">
        <v>2.9532981204551985</v>
      </c>
      <c r="I27" s="4" t="s">
        <v>23</v>
      </c>
      <c r="J27" s="5">
        <v>0</v>
      </c>
      <c r="K27" s="5">
        <v>0</v>
      </c>
      <c r="L27" s="5">
        <v>661.1462020229817</v>
      </c>
      <c r="M27" s="4" t="s">
        <v>23</v>
      </c>
      <c r="N27" s="5">
        <v>22.072554976386701</v>
      </c>
      <c r="O27" s="5">
        <v>661.1462020229817</v>
      </c>
      <c r="P27" s="5">
        <v>2.9532981204551985</v>
      </c>
      <c r="Q27" s="5">
        <v>2.9532981204551985</v>
      </c>
      <c r="R27" s="6">
        <v>2.683211833072384</v>
      </c>
      <c r="S27" s="11"/>
      <c r="T27" s="11"/>
      <c r="U27" s="11"/>
    </row>
    <row r="28" spans="1:21" ht="24" customHeight="1">
      <c r="A28" s="32"/>
      <c r="B28" s="3">
        <v>3</v>
      </c>
      <c r="C28" s="4" t="s">
        <v>24</v>
      </c>
      <c r="D28" s="4" t="s">
        <v>21</v>
      </c>
      <c r="E28" s="5">
        <v>535.74478650000003</v>
      </c>
      <c r="F28" s="5">
        <v>480.23051380000004</v>
      </c>
      <c r="G28" s="5">
        <v>897.82309109999994</v>
      </c>
      <c r="H28" s="5">
        <v>0.73245531289999999</v>
      </c>
      <c r="I28" s="5">
        <v>1.5373214239999999</v>
      </c>
      <c r="J28" s="5">
        <v>0</v>
      </c>
      <c r="K28" s="5">
        <v>0</v>
      </c>
      <c r="L28" s="5">
        <v>3627.394851</v>
      </c>
      <c r="M28" s="5">
        <v>14229.843279999999</v>
      </c>
      <c r="N28" s="5">
        <v>1378.0536050000001</v>
      </c>
      <c r="O28" s="5">
        <v>17857.238129999998</v>
      </c>
      <c r="P28" s="5">
        <v>1.373826534</v>
      </c>
      <c r="Q28" s="5">
        <v>1.256837948</v>
      </c>
      <c r="R28" s="6">
        <v>1.5566935500000001</v>
      </c>
      <c r="S28" s="11"/>
      <c r="T28" s="11"/>
      <c r="U28" s="11"/>
    </row>
    <row r="29" spans="1:21" ht="24" customHeight="1">
      <c r="A29" s="33"/>
      <c r="B29" s="7">
        <v>4</v>
      </c>
      <c r="C29" s="8" t="s">
        <v>24</v>
      </c>
      <c r="D29" s="8" t="s">
        <v>22</v>
      </c>
      <c r="E29" s="8" t="s">
        <v>23</v>
      </c>
      <c r="F29" s="8" t="s">
        <v>23</v>
      </c>
      <c r="G29" s="8" t="s">
        <v>23</v>
      </c>
      <c r="H29" s="8" t="s">
        <v>23</v>
      </c>
      <c r="I29" s="8" t="s">
        <v>23</v>
      </c>
      <c r="J29" s="8" t="s">
        <v>23</v>
      </c>
      <c r="K29" s="8" t="s">
        <v>23</v>
      </c>
      <c r="L29" s="8" t="s">
        <v>23</v>
      </c>
      <c r="M29" s="8" t="s">
        <v>23</v>
      </c>
      <c r="N29" s="8" t="s">
        <v>23</v>
      </c>
      <c r="O29" s="8" t="s">
        <v>23</v>
      </c>
      <c r="P29" s="8" t="s">
        <v>23</v>
      </c>
      <c r="Q29" s="8" t="s">
        <v>23</v>
      </c>
      <c r="R29" s="9" t="s">
        <v>23</v>
      </c>
      <c r="S29" s="11"/>
      <c r="T29" s="11"/>
      <c r="U29" s="11"/>
    </row>
    <row r="30" spans="1:21" ht="24" customHeight="1">
      <c r="A30" s="14"/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11"/>
      <c r="T30" s="11"/>
      <c r="U30" s="11"/>
    </row>
    <row r="31" spans="1:21" ht="24" customHeight="1">
      <c r="A31" s="34" t="s">
        <v>34</v>
      </c>
      <c r="B31" s="1" t="s">
        <v>0</v>
      </c>
      <c r="C31" s="1" t="s">
        <v>1</v>
      </c>
      <c r="D31" s="1" t="s">
        <v>2</v>
      </c>
      <c r="E31" s="1" t="s">
        <v>3</v>
      </c>
      <c r="F31" s="1" t="s">
        <v>4</v>
      </c>
      <c r="G31" s="1" t="s">
        <v>5</v>
      </c>
      <c r="H31" s="1" t="s">
        <v>6</v>
      </c>
      <c r="I31" s="1" t="s">
        <v>7</v>
      </c>
      <c r="J31" s="1" t="s">
        <v>8</v>
      </c>
      <c r="K31" s="1" t="s">
        <v>9</v>
      </c>
      <c r="L31" s="1" t="s">
        <v>10</v>
      </c>
      <c r="M31" s="1" t="s">
        <v>11</v>
      </c>
      <c r="N31" s="1" t="s">
        <v>12</v>
      </c>
      <c r="O31" s="1" t="s">
        <v>13</v>
      </c>
      <c r="P31" s="1" t="s">
        <v>14</v>
      </c>
      <c r="Q31" s="1" t="s">
        <v>15</v>
      </c>
      <c r="R31" s="1" t="s">
        <v>16</v>
      </c>
      <c r="S31" s="1" t="s">
        <v>17</v>
      </c>
      <c r="T31" s="1" t="s">
        <v>18</v>
      </c>
      <c r="U31" s="2" t="s">
        <v>19</v>
      </c>
    </row>
    <row r="32" spans="1:21" ht="24" customHeight="1">
      <c r="A32" s="32"/>
      <c r="B32" s="3">
        <v>1</v>
      </c>
      <c r="C32" s="4" t="s">
        <v>20</v>
      </c>
      <c r="D32" s="4" t="s">
        <v>21</v>
      </c>
      <c r="E32" s="5">
        <v>16.874100120000001</v>
      </c>
      <c r="F32" s="5">
        <v>150.73872219999998</v>
      </c>
      <c r="G32" s="5">
        <v>50.000001790000006</v>
      </c>
      <c r="H32" s="5">
        <v>41.998570549999997</v>
      </c>
      <c r="I32" s="5">
        <v>0.28383825699999998</v>
      </c>
      <c r="J32" s="5">
        <v>0.97232236780000003</v>
      </c>
      <c r="K32" s="5">
        <v>3.2249416100000001</v>
      </c>
      <c r="L32" s="5">
        <v>0</v>
      </c>
      <c r="M32" s="5">
        <v>0</v>
      </c>
      <c r="N32" s="5">
        <v>441.22460430000001</v>
      </c>
      <c r="O32" s="5">
        <v>501.3516037</v>
      </c>
      <c r="P32" s="5">
        <v>1363.1933650000001</v>
      </c>
      <c r="Q32" s="5">
        <v>242.73729460000001</v>
      </c>
      <c r="R32" s="5">
        <v>2305.769573</v>
      </c>
      <c r="S32" s="5">
        <v>2.1723466490000001</v>
      </c>
      <c r="T32" s="5">
        <v>0.93452666370000004</v>
      </c>
      <c r="U32" s="6">
        <v>2.714407215</v>
      </c>
    </row>
    <row r="33" spans="1:21" ht="24" customHeight="1">
      <c r="A33" s="32"/>
      <c r="B33" s="3">
        <v>2</v>
      </c>
      <c r="C33" s="4" t="s">
        <v>20</v>
      </c>
      <c r="D33" s="4" t="s">
        <v>22</v>
      </c>
      <c r="E33" s="5">
        <v>1.5392848541295316</v>
      </c>
      <c r="F33" s="5">
        <v>1.0241420343550807</v>
      </c>
      <c r="G33" s="5">
        <v>1.4523945460799188</v>
      </c>
      <c r="H33" s="4" t="s">
        <v>23</v>
      </c>
      <c r="I33" s="5">
        <v>0.44764558004751953</v>
      </c>
      <c r="J33" s="5">
        <v>3.0841237392140273</v>
      </c>
      <c r="K33" s="4" t="s">
        <v>23</v>
      </c>
      <c r="L33" s="5">
        <v>0</v>
      </c>
      <c r="M33" s="5">
        <v>0</v>
      </c>
      <c r="N33" s="5">
        <v>4.7277930048699979</v>
      </c>
      <c r="O33" s="5">
        <v>45.286215681594584</v>
      </c>
      <c r="P33" s="4" t="s">
        <v>23</v>
      </c>
      <c r="Q33" s="5">
        <v>2.4765365804349995</v>
      </c>
      <c r="R33" s="5">
        <v>50.014008686464585</v>
      </c>
      <c r="S33" s="5">
        <v>2.8348991054411035</v>
      </c>
      <c r="T33" s="5">
        <v>1.9938397810472344</v>
      </c>
      <c r="U33" s="6">
        <v>0.99388289861962076</v>
      </c>
    </row>
    <row r="34" spans="1:21" ht="24" customHeight="1">
      <c r="A34" s="32"/>
      <c r="B34" s="3">
        <v>3</v>
      </c>
      <c r="C34" s="4" t="s">
        <v>24</v>
      </c>
      <c r="D34" s="4" t="s">
        <v>21</v>
      </c>
      <c r="E34" s="5">
        <v>1094.8945140000001</v>
      </c>
      <c r="F34" s="5">
        <v>682.35368299999993</v>
      </c>
      <c r="G34" s="5">
        <v>888.3146117</v>
      </c>
      <c r="H34" s="4" t="s">
        <v>23</v>
      </c>
      <c r="I34" s="5">
        <v>0.65790644769999995</v>
      </c>
      <c r="J34" s="5">
        <v>1.5950585390000001</v>
      </c>
      <c r="K34" s="4" t="s">
        <v>23</v>
      </c>
      <c r="L34" s="5">
        <v>0</v>
      </c>
      <c r="M34" s="5">
        <v>0</v>
      </c>
      <c r="N34" s="5">
        <v>4629.5378820000005</v>
      </c>
      <c r="O34" s="5">
        <v>14606.523640000001</v>
      </c>
      <c r="P34" s="4" t="s">
        <v>23</v>
      </c>
      <c r="Q34" s="5">
        <v>1570.6682949999999</v>
      </c>
      <c r="R34" s="5">
        <v>19236.061519999999</v>
      </c>
      <c r="S34" s="5">
        <v>1.3695143910000001</v>
      </c>
      <c r="T34" s="5">
        <v>1.18792663</v>
      </c>
      <c r="U34" s="6">
        <v>4.0305553969999997</v>
      </c>
    </row>
    <row r="35" spans="1:21" ht="24" customHeight="1">
      <c r="A35" s="32"/>
      <c r="B35" s="15">
        <v>4</v>
      </c>
      <c r="C35" s="4" t="s">
        <v>24</v>
      </c>
      <c r="D35" s="4" t="s">
        <v>22</v>
      </c>
      <c r="E35" s="4" t="s">
        <v>23</v>
      </c>
      <c r="F35" s="4" t="s">
        <v>23</v>
      </c>
      <c r="G35" s="4" t="s">
        <v>23</v>
      </c>
      <c r="H35" s="4" t="s">
        <v>23</v>
      </c>
      <c r="I35" s="4" t="s">
        <v>23</v>
      </c>
      <c r="J35" s="4" t="s">
        <v>23</v>
      </c>
      <c r="K35" s="4" t="s">
        <v>23</v>
      </c>
      <c r="L35" s="4" t="s">
        <v>23</v>
      </c>
      <c r="M35" s="4" t="s">
        <v>23</v>
      </c>
      <c r="N35" s="4" t="s">
        <v>23</v>
      </c>
      <c r="O35" s="4" t="s">
        <v>23</v>
      </c>
      <c r="P35" s="4" t="s">
        <v>23</v>
      </c>
      <c r="Q35" s="4" t="s">
        <v>23</v>
      </c>
      <c r="R35" s="4" t="s">
        <v>23</v>
      </c>
      <c r="S35" s="4" t="s">
        <v>23</v>
      </c>
      <c r="T35" s="4" t="s">
        <v>23</v>
      </c>
      <c r="U35" s="16" t="s">
        <v>23</v>
      </c>
    </row>
    <row r="36" spans="1:21" ht="24" customHeight="1">
      <c r="A36" s="17"/>
      <c r="B36" s="18" t="s">
        <v>0</v>
      </c>
      <c r="C36" s="18" t="s">
        <v>1</v>
      </c>
      <c r="D36" s="18" t="s">
        <v>2</v>
      </c>
      <c r="E36" s="18" t="s">
        <v>3</v>
      </c>
      <c r="F36" s="18" t="s">
        <v>4</v>
      </c>
      <c r="G36" s="18" t="s">
        <v>5</v>
      </c>
      <c r="H36" s="18" t="s">
        <v>7</v>
      </c>
      <c r="I36" s="18" t="s">
        <v>8</v>
      </c>
      <c r="J36" s="18" t="s">
        <v>10</v>
      </c>
      <c r="K36" s="18" t="s">
        <v>11</v>
      </c>
      <c r="L36" s="18" t="s">
        <v>12</v>
      </c>
      <c r="M36" s="18" t="s">
        <v>13</v>
      </c>
      <c r="N36" s="18" t="s">
        <v>15</v>
      </c>
      <c r="O36" s="18" t="s">
        <v>16</v>
      </c>
      <c r="P36" s="18" t="s">
        <v>17</v>
      </c>
      <c r="Q36" s="18" t="s">
        <v>18</v>
      </c>
      <c r="R36" s="18" t="s">
        <v>19</v>
      </c>
      <c r="S36" s="19"/>
      <c r="T36" s="19"/>
      <c r="U36" s="20"/>
    </row>
    <row r="37" spans="1:21" ht="24" customHeight="1">
      <c r="A37" s="32" t="s">
        <v>35</v>
      </c>
      <c r="B37" s="3">
        <v>1</v>
      </c>
      <c r="C37" s="4" t="s">
        <v>20</v>
      </c>
      <c r="D37" s="4" t="s">
        <v>21</v>
      </c>
      <c r="E37" s="5">
        <v>226.75364429999999</v>
      </c>
      <c r="F37" s="5">
        <v>52.033429989999995</v>
      </c>
      <c r="G37" s="5">
        <v>36.673918810000004</v>
      </c>
      <c r="H37" s="5">
        <v>0.34375834929999999</v>
      </c>
      <c r="I37" s="5">
        <v>2.9373012209999998</v>
      </c>
      <c r="J37" s="5">
        <v>0</v>
      </c>
      <c r="K37" s="5">
        <v>0</v>
      </c>
      <c r="L37" s="5">
        <v>184.4589244</v>
      </c>
      <c r="M37" s="5">
        <v>1094.1058529999998</v>
      </c>
      <c r="N37" s="5">
        <v>88.707348800000005</v>
      </c>
      <c r="O37" s="5">
        <v>1278.564777</v>
      </c>
      <c r="P37" s="5">
        <v>2.5631300120000002</v>
      </c>
      <c r="Q37" s="5">
        <v>1.4159962419999998</v>
      </c>
      <c r="R37" s="5">
        <v>4.235684054</v>
      </c>
      <c r="S37" s="19"/>
      <c r="T37" s="19"/>
      <c r="U37" s="20"/>
    </row>
    <row r="38" spans="1:21" ht="24" customHeight="1">
      <c r="A38" s="32"/>
      <c r="B38" s="3">
        <v>2</v>
      </c>
      <c r="C38" s="4" t="s">
        <v>20</v>
      </c>
      <c r="D38" s="4" t="s">
        <v>22</v>
      </c>
      <c r="E38" s="5">
        <v>11.149298093636544</v>
      </c>
      <c r="F38" s="5">
        <v>2.8958184814318102</v>
      </c>
      <c r="G38" s="4" t="s">
        <v>23</v>
      </c>
      <c r="H38" s="5">
        <v>2.993064936907067</v>
      </c>
      <c r="I38" s="4" t="s">
        <v>23</v>
      </c>
      <c r="J38" s="5">
        <v>0</v>
      </c>
      <c r="K38" s="5">
        <v>0</v>
      </c>
      <c r="L38" s="5">
        <v>87.773375080694805</v>
      </c>
      <c r="M38" s="4" t="s">
        <v>23</v>
      </c>
      <c r="N38" s="5">
        <v>2.8958184814318102</v>
      </c>
      <c r="O38" s="5">
        <v>87.773375080694805</v>
      </c>
      <c r="P38" s="5">
        <v>2.993064936907067</v>
      </c>
      <c r="Q38" s="5">
        <v>2.9930649369070665</v>
      </c>
      <c r="R38" s="5">
        <v>0.95296163858438065</v>
      </c>
      <c r="S38" s="19"/>
      <c r="T38" s="19"/>
      <c r="U38" s="20"/>
    </row>
    <row r="39" spans="1:21" ht="24" customHeight="1">
      <c r="A39" s="32"/>
      <c r="B39" s="3">
        <v>3</v>
      </c>
      <c r="C39" s="4" t="s">
        <v>24</v>
      </c>
      <c r="D39" s="4" t="s">
        <v>21</v>
      </c>
      <c r="E39" s="5">
        <v>329.63118009999999</v>
      </c>
      <c r="F39" s="5">
        <v>278.38413919999999</v>
      </c>
      <c r="G39" s="5">
        <v>545.68886689999999</v>
      </c>
      <c r="H39" s="5">
        <v>0.65511750329999996</v>
      </c>
      <c r="I39" s="5">
        <v>1.471341553</v>
      </c>
      <c r="J39" s="5">
        <v>0</v>
      </c>
      <c r="K39" s="5">
        <v>0</v>
      </c>
      <c r="L39" s="5">
        <v>1880.735183</v>
      </c>
      <c r="M39" s="5">
        <v>8277.8024019999993</v>
      </c>
      <c r="N39" s="5">
        <v>824.07300610000004</v>
      </c>
      <c r="O39" s="5">
        <v>10158.53758</v>
      </c>
      <c r="P39" s="5">
        <v>1.3202271560000001</v>
      </c>
      <c r="Q39" s="5">
        <v>1.1956089080000001</v>
      </c>
      <c r="R39" s="5">
        <v>1.756958976</v>
      </c>
      <c r="S39" s="19"/>
      <c r="T39" s="19"/>
      <c r="U39" s="20"/>
    </row>
    <row r="40" spans="1:21" ht="24" customHeight="1">
      <c r="A40" s="33"/>
      <c r="B40" s="7">
        <v>4</v>
      </c>
      <c r="C40" s="8" t="s">
        <v>24</v>
      </c>
      <c r="D40" s="8" t="s">
        <v>22</v>
      </c>
      <c r="E40" s="8" t="s">
        <v>23</v>
      </c>
      <c r="F40" s="8" t="s">
        <v>23</v>
      </c>
      <c r="G40" s="8" t="s">
        <v>23</v>
      </c>
      <c r="H40" s="8" t="s">
        <v>23</v>
      </c>
      <c r="I40" s="8" t="s">
        <v>23</v>
      </c>
      <c r="J40" s="8" t="s">
        <v>23</v>
      </c>
      <c r="K40" s="8" t="s">
        <v>23</v>
      </c>
      <c r="L40" s="8" t="s">
        <v>23</v>
      </c>
      <c r="M40" s="8" t="s">
        <v>23</v>
      </c>
      <c r="N40" s="8" t="s">
        <v>23</v>
      </c>
      <c r="O40" s="8" t="s">
        <v>23</v>
      </c>
      <c r="P40" s="8" t="s">
        <v>23</v>
      </c>
      <c r="Q40" s="8" t="s">
        <v>23</v>
      </c>
      <c r="R40" s="8" t="s">
        <v>23</v>
      </c>
      <c r="S40" s="21"/>
      <c r="T40" s="21"/>
      <c r="U40" s="22"/>
    </row>
    <row r="41" spans="1:21" ht="24" customHeight="1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ht="24" customHeight="1"/>
    <row r="43" spans="1:21" ht="24" customHeight="1"/>
    <row r="44" spans="1:21" ht="24" customHeight="1"/>
    <row r="45" spans="1:21" ht="24" customHeight="1"/>
    <row r="46" spans="1:21" ht="24" customHeight="1"/>
    <row r="47" spans="1:21" ht="24" customHeight="1"/>
    <row r="48" spans="1:21" ht="24" customHeight="1"/>
    <row r="49" ht="24" customHeight="1"/>
    <row r="50" ht="24" customHeight="1"/>
    <row r="51" ht="24" customHeight="1"/>
    <row r="52" ht="24" customHeight="1"/>
  </sheetData>
  <mergeCells count="7">
    <mergeCell ref="A37:A40"/>
    <mergeCell ref="A1:A5"/>
    <mergeCell ref="A7:A11"/>
    <mergeCell ref="A13:A17"/>
    <mergeCell ref="A19:A23"/>
    <mergeCell ref="A25:A29"/>
    <mergeCell ref="A31:A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817E1-CDA2-CC47-88FB-9C209258230D}">
  <dimension ref="A1:U11"/>
  <sheetViews>
    <sheetView workbookViewId="0">
      <selection activeCell="G11" sqref="G11"/>
    </sheetView>
  </sheetViews>
  <sheetFormatPr baseColWidth="10" defaultRowHeight="16"/>
  <cols>
    <col min="1" max="1" width="3.1640625" bestFit="1" customWidth="1"/>
    <col min="2" max="2" width="7.5" bestFit="1" customWidth="1"/>
    <col min="3" max="3" width="7.83203125" bestFit="1" customWidth="1"/>
    <col min="4" max="4" width="12.33203125" bestFit="1" customWidth="1"/>
    <col min="5" max="5" width="13.6640625" bestFit="1" customWidth="1"/>
    <col min="6" max="8" width="16" bestFit="1" customWidth="1"/>
    <col min="9" max="11" width="13.6640625" bestFit="1" customWidth="1"/>
    <col min="12" max="12" width="18.5" bestFit="1" customWidth="1"/>
    <col min="13" max="13" width="10.5" bestFit="1" customWidth="1"/>
    <col min="14" max="16" width="14.83203125" bestFit="1" customWidth="1"/>
    <col min="17" max="17" width="19.83203125" bestFit="1" customWidth="1"/>
    <col min="18" max="18" width="17.6640625" bestFit="1" customWidth="1"/>
    <col min="19" max="19" width="25.5" bestFit="1" customWidth="1"/>
    <col min="20" max="20" width="26.33203125" bestFit="1" customWidth="1"/>
    <col min="21" max="21" width="6.6640625" bestFit="1" customWidth="1"/>
  </cols>
  <sheetData>
    <row r="1" spans="1:21" ht="24" customHeight="1">
      <c r="A1" s="34" t="s">
        <v>36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2" t="s">
        <v>19</v>
      </c>
    </row>
    <row r="2" spans="1:21" ht="24" customHeight="1">
      <c r="A2" s="32"/>
      <c r="B2" s="23">
        <v>1</v>
      </c>
      <c r="C2" s="24" t="s">
        <v>20</v>
      </c>
      <c r="D2" s="24" t="s">
        <v>21</v>
      </c>
      <c r="E2" s="25">
        <v>0</v>
      </c>
      <c r="F2" s="25">
        <v>550.1580993</v>
      </c>
      <c r="G2" s="25">
        <v>196.40736429999998</v>
      </c>
      <c r="H2" s="25">
        <v>59.629977140000001</v>
      </c>
      <c r="I2" s="25">
        <v>0.2583230547</v>
      </c>
      <c r="J2" s="25">
        <v>0.82231450289999997</v>
      </c>
      <c r="K2" s="25">
        <v>3.0406016250000003</v>
      </c>
      <c r="L2" s="25">
        <v>0</v>
      </c>
      <c r="M2" s="25">
        <v>0</v>
      </c>
      <c r="N2" s="25">
        <v>1465.597246</v>
      </c>
      <c r="O2" s="25">
        <v>1665.556943</v>
      </c>
      <c r="P2" s="25">
        <v>1833.931689</v>
      </c>
      <c r="Q2" s="25">
        <v>806.19544070000006</v>
      </c>
      <c r="R2" s="25">
        <v>4965.0858779999999</v>
      </c>
      <c r="S2" s="25">
        <v>1.475193993</v>
      </c>
      <c r="T2" s="25">
        <v>0.60151437959999998</v>
      </c>
      <c r="U2" s="26">
        <v>30.787202820000001</v>
      </c>
    </row>
    <row r="3" spans="1:21" ht="24" customHeight="1">
      <c r="A3" s="33"/>
      <c r="B3" s="27">
        <v>3</v>
      </c>
      <c r="C3" s="28" t="s">
        <v>24</v>
      </c>
      <c r="D3" s="28" t="s">
        <v>21</v>
      </c>
      <c r="E3" s="29">
        <v>33.384386829999997</v>
      </c>
      <c r="F3" s="29">
        <v>156.32627789999998</v>
      </c>
      <c r="G3" s="29">
        <v>151.7946408</v>
      </c>
      <c r="H3" s="29">
        <v>44.322172260000002</v>
      </c>
      <c r="I3" s="29">
        <v>0.3487127666</v>
      </c>
      <c r="J3" s="29">
        <v>1.2518267189999999</v>
      </c>
      <c r="K3" s="29">
        <v>3.1689694419999999</v>
      </c>
      <c r="L3" s="29">
        <v>0</v>
      </c>
      <c r="M3" s="29">
        <v>0</v>
      </c>
      <c r="N3" s="29">
        <v>562.16499120000003</v>
      </c>
      <c r="O3" s="29">
        <v>1959.5873000000001</v>
      </c>
      <c r="P3" s="29">
        <v>1447.8383470000001</v>
      </c>
      <c r="Q3" s="29">
        <v>352.44309090000002</v>
      </c>
      <c r="R3" s="29">
        <v>3969.590639</v>
      </c>
      <c r="S3" s="29">
        <v>1.82317372</v>
      </c>
      <c r="T3" s="29">
        <v>1.0923441979999999</v>
      </c>
      <c r="U3" s="30">
        <v>1.2490165150000001</v>
      </c>
    </row>
    <row r="4" spans="1:21" ht="24" customHeight="1">
      <c r="A4" s="17"/>
    </row>
    <row r="5" spans="1:21" ht="24" customHeight="1">
      <c r="A5" s="34" t="s">
        <v>37</v>
      </c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1" t="s">
        <v>15</v>
      </c>
      <c r="R5" s="1" t="s">
        <v>16</v>
      </c>
      <c r="S5" s="1" t="s">
        <v>17</v>
      </c>
      <c r="T5" s="1" t="s">
        <v>18</v>
      </c>
      <c r="U5" s="2" t="s">
        <v>19</v>
      </c>
    </row>
    <row r="6" spans="1:21" ht="24" customHeight="1">
      <c r="A6" s="32"/>
      <c r="B6" s="23">
        <v>1</v>
      </c>
      <c r="C6" s="24" t="s">
        <v>20</v>
      </c>
      <c r="D6" s="24" t="s">
        <v>21</v>
      </c>
      <c r="E6" s="25">
        <v>293.29599999999999</v>
      </c>
      <c r="F6" s="25">
        <v>1597.364</v>
      </c>
      <c r="G6" s="25">
        <v>484.13299999999998</v>
      </c>
      <c r="H6" s="25">
        <v>69.081000000000003</v>
      </c>
      <c r="I6" s="25">
        <v>0.23599999999999999</v>
      </c>
      <c r="J6" s="25">
        <v>0.79700000000000004</v>
      </c>
      <c r="K6" s="25">
        <v>2.9249999999999998</v>
      </c>
      <c r="L6" s="25">
        <v>0</v>
      </c>
      <c r="M6" s="25">
        <v>0</v>
      </c>
      <c r="N6" s="25">
        <v>3895.741</v>
      </c>
      <c r="O6" s="25">
        <v>3979.6080000000002</v>
      </c>
      <c r="P6" s="25">
        <v>2048.7249999999999</v>
      </c>
      <c r="Q6" s="25">
        <v>2150.578</v>
      </c>
      <c r="R6" s="25">
        <v>9924.0740000000005</v>
      </c>
      <c r="S6" s="25">
        <v>1.016</v>
      </c>
      <c r="T6" s="25">
        <v>0.44900000000000001</v>
      </c>
      <c r="U6" s="26">
        <v>35.005000000000003</v>
      </c>
    </row>
    <row r="7" spans="1:21" ht="24" customHeight="1">
      <c r="A7" s="33"/>
      <c r="B7" s="27">
        <v>3</v>
      </c>
      <c r="C7" s="28" t="s">
        <v>24</v>
      </c>
      <c r="D7" s="28" t="s">
        <v>21</v>
      </c>
      <c r="E7" s="29">
        <v>74.680999999999997</v>
      </c>
      <c r="F7" s="29">
        <v>333.97399999999999</v>
      </c>
      <c r="G7" s="29">
        <v>283.31200000000001</v>
      </c>
      <c r="H7" s="29">
        <v>33.130000000000003</v>
      </c>
      <c r="I7" s="29">
        <v>0.35899999999999999</v>
      </c>
      <c r="J7" s="29">
        <v>1.26</v>
      </c>
      <c r="K7" s="29">
        <v>2.81</v>
      </c>
      <c r="L7" s="29">
        <v>0</v>
      </c>
      <c r="M7" s="29">
        <v>0</v>
      </c>
      <c r="N7" s="29">
        <v>1236.396</v>
      </c>
      <c r="O7" s="29">
        <v>3680.8130000000001</v>
      </c>
      <c r="P7" s="29">
        <v>960.04600000000005</v>
      </c>
      <c r="Q7" s="29">
        <v>650.41600000000005</v>
      </c>
      <c r="R7" s="29">
        <v>5877.2560000000003</v>
      </c>
      <c r="S7" s="29">
        <v>1.3240000000000001</v>
      </c>
      <c r="T7" s="29">
        <v>0.876</v>
      </c>
      <c r="U7" s="30">
        <v>2.7440000000000002</v>
      </c>
    </row>
    <row r="8" spans="1:21" ht="24" customHeight="1">
      <c r="A8" s="17"/>
    </row>
    <row r="9" spans="1:21" ht="24" customHeight="1">
      <c r="A9" s="17"/>
    </row>
    <row r="10" spans="1:21" ht="24" customHeight="1">
      <c r="A10" s="17"/>
    </row>
    <row r="11" spans="1:21" ht="24" customHeight="1">
      <c r="A11" s="31"/>
    </row>
  </sheetData>
  <mergeCells count="2">
    <mergeCell ref="A1:A3"/>
    <mergeCell ref="A5:A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45355-228A-5348-979C-8CDF36C8FA5C}">
  <dimension ref="A1:I65"/>
  <sheetViews>
    <sheetView workbookViewId="0">
      <selection activeCell="E24" sqref="E24"/>
    </sheetView>
  </sheetViews>
  <sheetFormatPr baseColWidth="10" defaultRowHeight="16"/>
  <cols>
    <col min="2" max="7" width="24.5" bestFit="1" customWidth="1"/>
    <col min="8" max="8" width="69" bestFit="1" customWidth="1"/>
    <col min="9" max="9" width="76.5" customWidth="1"/>
  </cols>
  <sheetData>
    <row r="1" spans="1:9" ht="17" thickBot="1">
      <c r="A1" s="35" t="s">
        <v>25</v>
      </c>
      <c r="B1" s="36"/>
      <c r="C1" s="36"/>
      <c r="D1" s="36"/>
      <c r="E1" s="36"/>
      <c r="F1" s="36"/>
      <c r="G1" s="36"/>
      <c r="H1" s="36"/>
      <c r="I1" s="37"/>
    </row>
    <row r="2" spans="1:9" ht="17" thickBot="1">
      <c r="B2" s="38" t="s">
        <v>27</v>
      </c>
      <c r="C2" s="39"/>
      <c r="D2" s="40" t="s">
        <v>28</v>
      </c>
      <c r="E2" s="40"/>
      <c r="F2" s="38" t="s">
        <v>38</v>
      </c>
      <c r="G2" s="39"/>
      <c r="H2" s="41" t="s">
        <v>39</v>
      </c>
      <c r="I2" s="42"/>
    </row>
    <row r="3" spans="1:9" ht="17" thickBot="1">
      <c r="B3" s="43" t="s">
        <v>40</v>
      </c>
      <c r="C3" s="44" t="s">
        <v>41</v>
      </c>
      <c r="D3" s="45" t="s">
        <v>40</v>
      </c>
      <c r="E3" s="44" t="s">
        <v>41</v>
      </c>
      <c r="F3" s="45" t="s">
        <v>40</v>
      </c>
      <c r="G3" s="46" t="s">
        <v>41</v>
      </c>
      <c r="H3" s="47" t="s">
        <v>40</v>
      </c>
      <c r="I3" s="48" t="s">
        <v>41</v>
      </c>
    </row>
    <row r="4" spans="1:9">
      <c r="A4" s="49" t="s">
        <v>42</v>
      </c>
      <c r="B4" s="50" t="s">
        <v>43</v>
      </c>
      <c r="C4" s="51" t="s">
        <v>43</v>
      </c>
      <c r="D4" s="52" t="s">
        <v>43</v>
      </c>
      <c r="E4" s="51" t="s">
        <v>43</v>
      </c>
      <c r="F4" s="52" t="s">
        <v>43</v>
      </c>
      <c r="G4" s="51" t="s">
        <v>43</v>
      </c>
      <c r="H4" s="53" t="s">
        <v>44</v>
      </c>
      <c r="I4" s="54" t="s">
        <v>45</v>
      </c>
    </row>
    <row r="5" spans="1:9">
      <c r="A5" s="55">
        <v>1</v>
      </c>
      <c r="B5" s="56">
        <v>225.399</v>
      </c>
      <c r="C5" s="57">
        <v>11.148</v>
      </c>
      <c r="D5" s="58">
        <v>21.677</v>
      </c>
      <c r="E5" s="57">
        <v>38.784999999999997</v>
      </c>
      <c r="F5" s="58">
        <v>0</v>
      </c>
      <c r="G5" s="57">
        <v>0</v>
      </c>
      <c r="H5" s="59">
        <f>((B5-F5)/(D5-F5))</f>
        <v>10.398071688886839</v>
      </c>
      <c r="I5" s="60">
        <f>((C5-G5)/(E5-G5))</f>
        <v>0.28743070774784069</v>
      </c>
    </row>
    <row r="6" spans="1:9">
      <c r="A6" s="55">
        <v>1</v>
      </c>
      <c r="B6" s="56">
        <v>120.824</v>
      </c>
      <c r="C6" s="57">
        <v>14</v>
      </c>
      <c r="D6" s="58">
        <v>37.332000000000001</v>
      </c>
      <c r="E6" s="57">
        <v>53.566000000000003</v>
      </c>
      <c r="F6" s="58">
        <v>0</v>
      </c>
      <c r="G6" s="57">
        <v>0</v>
      </c>
      <c r="H6" s="59">
        <f t="shared" ref="H6:I22" si="0">((B6-F6)/(D6-F6))</f>
        <v>3.2364727311689703</v>
      </c>
      <c r="I6" s="60">
        <f t="shared" si="0"/>
        <v>0.26135981779486989</v>
      </c>
    </row>
    <row r="7" spans="1:9">
      <c r="A7" s="55">
        <v>2</v>
      </c>
      <c r="B7" s="56">
        <v>78.88</v>
      </c>
      <c r="C7" s="57">
        <v>28.260999999999999</v>
      </c>
      <c r="D7" s="58">
        <v>5.7489999999999997</v>
      </c>
      <c r="E7" s="57">
        <v>28.262</v>
      </c>
      <c r="F7" s="58">
        <v>0</v>
      </c>
      <c r="G7" s="57">
        <v>0</v>
      </c>
      <c r="H7" s="59">
        <f t="shared" si="0"/>
        <v>13.720647069055488</v>
      </c>
      <c r="I7" s="60">
        <f t="shared" si="0"/>
        <v>0.99996461679994331</v>
      </c>
    </row>
    <row r="8" spans="1:9">
      <c r="A8" s="55">
        <v>2</v>
      </c>
      <c r="B8" s="56">
        <v>30.591000000000001</v>
      </c>
      <c r="C8" s="57">
        <v>32.789000000000001</v>
      </c>
      <c r="D8" s="58">
        <v>21.681999999999999</v>
      </c>
      <c r="E8" s="57">
        <v>108.01</v>
      </c>
      <c r="F8" s="61">
        <v>0</v>
      </c>
      <c r="G8" s="62">
        <v>0</v>
      </c>
      <c r="H8" s="59">
        <f t="shared" si="0"/>
        <v>1.4108938289825663</v>
      </c>
      <c r="I8" s="60">
        <f t="shared" si="0"/>
        <v>0.30357374317192853</v>
      </c>
    </row>
    <row r="9" spans="1:9">
      <c r="A9" s="55">
        <v>3</v>
      </c>
      <c r="B9" s="56">
        <v>0.108</v>
      </c>
      <c r="C9" s="57">
        <v>30.916</v>
      </c>
      <c r="D9" s="58">
        <v>3.819</v>
      </c>
      <c r="E9" s="57">
        <v>41.017000000000003</v>
      </c>
      <c r="F9" s="58">
        <v>0</v>
      </c>
      <c r="G9" s="57">
        <v>0</v>
      </c>
      <c r="H9" s="59">
        <f t="shared" si="0"/>
        <v>2.8279654359780047E-2</v>
      </c>
      <c r="I9" s="60">
        <f t="shared" si="0"/>
        <v>0.75373625569885649</v>
      </c>
    </row>
    <row r="10" spans="1:9">
      <c r="A10" s="55">
        <v>3</v>
      </c>
      <c r="B10" s="56">
        <v>2.9529999999999998</v>
      </c>
      <c r="C10" s="57">
        <v>52.084000000000003</v>
      </c>
      <c r="D10" s="58">
        <v>10.999000000000001</v>
      </c>
      <c r="E10" s="57">
        <v>66.944999999999993</v>
      </c>
      <c r="F10" s="58">
        <v>0</v>
      </c>
      <c r="G10" s="57">
        <v>0</v>
      </c>
      <c r="H10" s="59">
        <f t="shared" si="0"/>
        <v>0.26847895263205745</v>
      </c>
      <c r="I10" s="60">
        <f t="shared" si="0"/>
        <v>0.77801180073194431</v>
      </c>
    </row>
    <row r="11" spans="1:9">
      <c r="A11" s="55">
        <v>4</v>
      </c>
      <c r="B11" s="56">
        <v>69.655000000000001</v>
      </c>
      <c r="C11" s="57">
        <v>19.352</v>
      </c>
      <c r="D11" s="58">
        <v>11.281000000000001</v>
      </c>
      <c r="E11" s="57">
        <v>35.098999999999997</v>
      </c>
      <c r="F11" s="58">
        <v>0</v>
      </c>
      <c r="G11" s="57">
        <v>0</v>
      </c>
      <c r="H11" s="59">
        <f t="shared" si="0"/>
        <v>6.1745412640723334</v>
      </c>
      <c r="I11" s="60">
        <f t="shared" si="0"/>
        <v>0.55135473945126645</v>
      </c>
    </row>
    <row r="12" spans="1:9">
      <c r="A12" s="55">
        <v>5</v>
      </c>
      <c r="B12" s="56">
        <v>150.566</v>
      </c>
      <c r="C12" s="57">
        <v>77.727000000000004</v>
      </c>
      <c r="D12" s="58">
        <v>11.39</v>
      </c>
      <c r="E12" s="57">
        <v>85.403999999999996</v>
      </c>
      <c r="F12" s="58">
        <v>0</v>
      </c>
      <c r="G12" s="57">
        <v>0</v>
      </c>
      <c r="H12" s="59">
        <f t="shared" si="0"/>
        <v>13.219139596136962</v>
      </c>
      <c r="I12" s="60">
        <f t="shared" si="0"/>
        <v>0.91010959674019964</v>
      </c>
    </row>
    <row r="13" spans="1:9">
      <c r="A13" s="55">
        <v>6</v>
      </c>
      <c r="B13" s="56">
        <v>80.337999999999994</v>
      </c>
      <c r="C13" s="57">
        <v>29.19</v>
      </c>
      <c r="D13" s="58">
        <v>9.7859999999999996</v>
      </c>
      <c r="E13" s="57">
        <v>39.116</v>
      </c>
      <c r="F13" s="58">
        <v>0</v>
      </c>
      <c r="G13" s="57">
        <v>0</v>
      </c>
      <c r="H13" s="59">
        <f t="shared" si="0"/>
        <v>8.2094829348048233</v>
      </c>
      <c r="I13" s="60">
        <f t="shared" si="0"/>
        <v>0.74624194702934865</v>
      </c>
    </row>
    <row r="14" spans="1:9">
      <c r="A14" s="55">
        <v>7</v>
      </c>
      <c r="B14" s="56">
        <v>140.78899999999999</v>
      </c>
      <c r="C14" s="57">
        <v>22.067</v>
      </c>
      <c r="D14" s="58">
        <v>7.165</v>
      </c>
      <c r="E14" s="57">
        <v>15.436999999999999</v>
      </c>
      <c r="F14" s="58">
        <v>0</v>
      </c>
      <c r="G14" s="57">
        <v>0</v>
      </c>
      <c r="H14" s="59">
        <f t="shared" si="0"/>
        <v>19.64954640614096</v>
      </c>
      <c r="I14" s="60">
        <f t="shared" si="0"/>
        <v>1.4294875947399106</v>
      </c>
    </row>
    <row r="15" spans="1:9">
      <c r="A15" s="55">
        <v>8</v>
      </c>
      <c r="B15" s="56">
        <v>117.893</v>
      </c>
      <c r="C15" s="57">
        <v>19.233000000000001</v>
      </c>
      <c r="D15" s="58">
        <v>6.3890000000000002</v>
      </c>
      <c r="E15" s="57">
        <v>32.337000000000003</v>
      </c>
      <c r="F15" s="58">
        <v>0</v>
      </c>
      <c r="G15" s="57">
        <v>0</v>
      </c>
      <c r="H15" s="59">
        <f t="shared" si="0"/>
        <v>18.452496478322114</v>
      </c>
      <c r="I15" s="60">
        <f t="shared" si="0"/>
        <v>0.5947676036738101</v>
      </c>
    </row>
    <row r="16" spans="1:9">
      <c r="A16" s="55">
        <v>9</v>
      </c>
      <c r="B16" s="56">
        <v>143.054</v>
      </c>
      <c r="C16" s="57">
        <v>8.6539999999999999</v>
      </c>
      <c r="D16" s="58">
        <v>21.088999999999999</v>
      </c>
      <c r="E16" s="57">
        <v>16.702000000000002</v>
      </c>
      <c r="F16" s="58">
        <v>5.5E-2</v>
      </c>
      <c r="G16" s="57">
        <v>1.2E-2</v>
      </c>
      <c r="H16" s="59">
        <f t="shared" si="0"/>
        <v>6.7984691451934962</v>
      </c>
      <c r="I16" s="60">
        <f t="shared" si="0"/>
        <v>0.51779508687837017</v>
      </c>
    </row>
    <row r="17" spans="1:9">
      <c r="A17" s="55">
        <v>9</v>
      </c>
      <c r="B17" s="56">
        <v>164.089</v>
      </c>
      <c r="C17" s="57">
        <v>21.689</v>
      </c>
      <c r="D17" s="58">
        <v>32.908999999999999</v>
      </c>
      <c r="E17" s="57">
        <v>31.678000000000001</v>
      </c>
      <c r="F17" s="58">
        <v>0</v>
      </c>
      <c r="G17" s="57">
        <v>7.0000000000000001E-3</v>
      </c>
      <c r="H17" s="59">
        <f t="shared" si="0"/>
        <v>4.9861436081315142</v>
      </c>
      <c r="I17" s="60">
        <f t="shared" si="0"/>
        <v>0.6846010545925294</v>
      </c>
    </row>
    <row r="18" spans="1:9">
      <c r="A18" s="55">
        <v>9</v>
      </c>
      <c r="B18" s="56">
        <v>123.822</v>
      </c>
      <c r="C18" s="57">
        <v>4.6379999999999999</v>
      </c>
      <c r="D18" s="58">
        <v>10.837999999999999</v>
      </c>
      <c r="E18" s="57">
        <v>22.864000000000001</v>
      </c>
      <c r="F18" s="58">
        <v>0</v>
      </c>
      <c r="G18" s="57">
        <v>0</v>
      </c>
      <c r="H18" s="59">
        <f t="shared" si="0"/>
        <v>11.424801623915853</v>
      </c>
      <c r="I18" s="60">
        <f t="shared" si="0"/>
        <v>0.202851644506648</v>
      </c>
    </row>
    <row r="19" spans="1:9">
      <c r="A19" s="55">
        <v>10</v>
      </c>
      <c r="B19" s="56">
        <v>154.69300000000001</v>
      </c>
      <c r="C19" s="57">
        <v>12.196</v>
      </c>
      <c r="D19" s="58">
        <v>9.68</v>
      </c>
      <c r="E19" s="57">
        <v>17.074999999999999</v>
      </c>
      <c r="F19" s="58">
        <v>0.17299999999999999</v>
      </c>
      <c r="G19" s="57">
        <v>6.8000000000000005E-2</v>
      </c>
      <c r="H19" s="59">
        <f t="shared" si="0"/>
        <v>16.253287051646158</v>
      </c>
      <c r="I19" s="60">
        <f t="shared" si="0"/>
        <v>0.71311812782971729</v>
      </c>
    </row>
    <row r="20" spans="1:9">
      <c r="A20" s="55">
        <v>11</v>
      </c>
      <c r="B20" s="56">
        <v>73.643000000000001</v>
      </c>
      <c r="C20" s="57">
        <v>19.335000000000001</v>
      </c>
      <c r="D20" s="58">
        <v>14.544</v>
      </c>
      <c r="E20" s="57">
        <v>20.454000000000001</v>
      </c>
      <c r="F20" s="58">
        <v>2E-3</v>
      </c>
      <c r="G20" s="57">
        <v>1.2999999999999999E-2</v>
      </c>
      <c r="H20" s="59">
        <f t="shared" si="0"/>
        <v>5.0640214550955855</v>
      </c>
      <c r="I20" s="60">
        <f t="shared" si="0"/>
        <v>0.94525708135609809</v>
      </c>
    </row>
    <row r="21" spans="1:9">
      <c r="A21" s="55">
        <v>12</v>
      </c>
      <c r="B21" s="56">
        <v>77.795000000000002</v>
      </c>
      <c r="C21" s="57">
        <v>11.832000000000001</v>
      </c>
      <c r="D21" s="58">
        <v>9.4640000000000004</v>
      </c>
      <c r="E21" s="57">
        <v>14.856</v>
      </c>
      <c r="F21" s="58">
        <v>0.01</v>
      </c>
      <c r="G21" s="57">
        <v>2.49E-3</v>
      </c>
      <c r="H21" s="59">
        <f t="shared" si="0"/>
        <v>8.2277342923630208</v>
      </c>
      <c r="I21" s="60">
        <f t="shared" si="0"/>
        <v>0.79641175722102053</v>
      </c>
    </row>
    <row r="22" spans="1:9" ht="17" thickBot="1">
      <c r="A22" s="63">
        <v>13</v>
      </c>
      <c r="B22" s="64">
        <v>67.784999999999997</v>
      </c>
      <c r="C22" s="65">
        <v>2.3980000000000001</v>
      </c>
      <c r="D22" s="66">
        <v>6.04</v>
      </c>
      <c r="E22" s="65">
        <v>11.853</v>
      </c>
      <c r="F22" s="66">
        <v>0</v>
      </c>
      <c r="G22" s="65">
        <v>0</v>
      </c>
      <c r="H22" s="67">
        <f t="shared" si="0"/>
        <v>11.222682119205297</v>
      </c>
      <c r="I22" s="68">
        <f t="shared" si="0"/>
        <v>0.20231165105880369</v>
      </c>
    </row>
    <row r="24" spans="1:9" ht="17" thickBot="1"/>
    <row r="25" spans="1:9" ht="17" thickBot="1">
      <c r="A25" s="69" t="s">
        <v>26</v>
      </c>
      <c r="B25" s="70"/>
      <c r="C25" s="70"/>
      <c r="D25" s="70"/>
      <c r="E25" s="70"/>
      <c r="F25" s="70"/>
      <c r="G25" s="70"/>
      <c r="H25" s="70"/>
      <c r="I25" s="71"/>
    </row>
    <row r="26" spans="1:9" ht="17" thickBot="1">
      <c r="B26" s="72" t="s">
        <v>27</v>
      </c>
      <c r="C26" s="73"/>
      <c r="D26" s="74" t="s">
        <v>28</v>
      </c>
      <c r="E26" s="74"/>
      <c r="F26" s="72" t="s">
        <v>38</v>
      </c>
      <c r="G26" s="73"/>
      <c r="H26" s="41" t="s">
        <v>39</v>
      </c>
      <c r="I26" s="75"/>
    </row>
    <row r="27" spans="1:9" ht="17" thickBot="1">
      <c r="B27" s="43" t="s">
        <v>40</v>
      </c>
      <c r="C27" s="44" t="s">
        <v>41</v>
      </c>
      <c r="D27" s="45" t="s">
        <v>40</v>
      </c>
      <c r="E27" s="44" t="s">
        <v>41</v>
      </c>
      <c r="F27" s="45" t="s">
        <v>40</v>
      </c>
      <c r="G27" s="46" t="s">
        <v>41</v>
      </c>
      <c r="H27" s="47" t="s">
        <v>40</v>
      </c>
      <c r="I27" s="48" t="s">
        <v>41</v>
      </c>
    </row>
    <row r="28" spans="1:9">
      <c r="A28" s="49" t="s">
        <v>42</v>
      </c>
      <c r="B28" s="50" t="s">
        <v>43</v>
      </c>
      <c r="C28" s="51" t="s">
        <v>43</v>
      </c>
      <c r="D28" s="50" t="s">
        <v>43</v>
      </c>
      <c r="E28" s="76" t="s">
        <v>43</v>
      </c>
      <c r="F28" s="50" t="s">
        <v>43</v>
      </c>
      <c r="G28" s="77" t="s">
        <v>43</v>
      </c>
      <c r="H28" s="78" t="s">
        <v>44</v>
      </c>
      <c r="I28" s="79" t="s">
        <v>45</v>
      </c>
    </row>
    <row r="29" spans="1:9">
      <c r="A29" s="55">
        <v>1</v>
      </c>
      <c r="B29" s="56">
        <v>24.266999999999999</v>
      </c>
      <c r="C29" s="51">
        <v>86.697000000000003</v>
      </c>
      <c r="D29" s="50">
        <v>19.829999999999998</v>
      </c>
      <c r="E29" s="51">
        <v>79.555000000000007</v>
      </c>
      <c r="F29" s="58">
        <v>0</v>
      </c>
      <c r="G29" s="56">
        <v>0</v>
      </c>
      <c r="H29" s="80">
        <f>((B29-F29)/(D29-F29))</f>
        <v>1.2237518910741303</v>
      </c>
      <c r="I29" s="81">
        <f>((C29-G29)/(E29-G29))</f>
        <v>1.0897743699327509</v>
      </c>
    </row>
    <row r="30" spans="1:9">
      <c r="A30" s="55">
        <v>1</v>
      </c>
      <c r="B30" s="56">
        <v>47.152999999999999</v>
      </c>
      <c r="C30" s="51">
        <v>109.626</v>
      </c>
      <c r="D30" s="50">
        <v>30.670999999999999</v>
      </c>
      <c r="E30" s="51">
        <v>138.976</v>
      </c>
      <c r="F30" s="58">
        <v>0</v>
      </c>
      <c r="G30" s="56">
        <v>0</v>
      </c>
      <c r="H30" s="80">
        <f t="shared" ref="H30:I65" si="1">((B30-F30)/(D30-F30))</f>
        <v>1.5373805875256756</v>
      </c>
      <c r="I30" s="81">
        <f t="shared" si="1"/>
        <v>0.78881245682707812</v>
      </c>
    </row>
    <row r="31" spans="1:9">
      <c r="A31" s="55">
        <v>1</v>
      </c>
      <c r="B31" s="56">
        <v>50.249000000000002</v>
      </c>
      <c r="C31" s="51">
        <v>105.876</v>
      </c>
      <c r="D31" s="50">
        <v>62.305999999999997</v>
      </c>
      <c r="E31" s="51">
        <v>154.15899999999999</v>
      </c>
      <c r="F31" s="58">
        <v>0</v>
      </c>
      <c r="G31" s="56">
        <v>0</v>
      </c>
      <c r="H31" s="80">
        <f t="shared" si="1"/>
        <v>0.80648733669309547</v>
      </c>
      <c r="I31" s="81">
        <f t="shared" si="1"/>
        <v>0.6867973974921997</v>
      </c>
    </row>
    <row r="32" spans="1:9">
      <c r="A32" s="55">
        <v>1</v>
      </c>
      <c r="B32" s="56">
        <v>45.89</v>
      </c>
      <c r="C32" s="51">
        <v>85.468000000000004</v>
      </c>
      <c r="D32" s="50">
        <v>28.018000000000001</v>
      </c>
      <c r="E32" s="51">
        <v>102.006</v>
      </c>
      <c r="F32" s="58">
        <v>0</v>
      </c>
      <c r="G32" s="56">
        <v>0</v>
      </c>
      <c r="H32" s="80">
        <f t="shared" si="1"/>
        <v>1.6378756513669783</v>
      </c>
      <c r="I32" s="81">
        <f t="shared" si="1"/>
        <v>0.8378722820226262</v>
      </c>
    </row>
    <row r="33" spans="1:9">
      <c r="A33" s="55">
        <v>2</v>
      </c>
      <c r="B33" s="56">
        <v>11.226000000000001</v>
      </c>
      <c r="C33" s="51">
        <v>38.197000000000003</v>
      </c>
      <c r="D33" s="50">
        <v>18.356000000000002</v>
      </c>
      <c r="E33" s="51">
        <v>60.212000000000003</v>
      </c>
      <c r="F33" s="58">
        <v>0</v>
      </c>
      <c r="G33" s="56">
        <v>0</v>
      </c>
      <c r="H33" s="80">
        <f t="shared" si="1"/>
        <v>0.61157114839834381</v>
      </c>
      <c r="I33" s="81">
        <f t="shared" si="1"/>
        <v>0.63437520759981403</v>
      </c>
    </row>
    <row r="34" spans="1:9">
      <c r="A34" s="55">
        <v>2</v>
      </c>
      <c r="B34" s="56">
        <v>9.4580000000000002</v>
      </c>
      <c r="C34" s="51">
        <v>46.67</v>
      </c>
      <c r="D34" s="50">
        <v>16.765000000000001</v>
      </c>
      <c r="E34" s="51">
        <v>74.804000000000002</v>
      </c>
      <c r="F34" s="58">
        <v>0</v>
      </c>
      <c r="G34" s="56">
        <v>0</v>
      </c>
      <c r="H34" s="80">
        <f t="shared" si="1"/>
        <v>0.56415150611392784</v>
      </c>
      <c r="I34" s="81">
        <f t="shared" si="1"/>
        <v>0.62389711780118706</v>
      </c>
    </row>
    <row r="35" spans="1:9">
      <c r="A35" s="55">
        <v>2</v>
      </c>
      <c r="B35" s="56">
        <v>12.851000000000001</v>
      </c>
      <c r="C35" s="51">
        <v>48.37</v>
      </c>
      <c r="D35" s="50">
        <v>18.972999999999999</v>
      </c>
      <c r="E35" s="51">
        <v>57.317999999999998</v>
      </c>
      <c r="F35" s="58">
        <v>0</v>
      </c>
      <c r="G35" s="56">
        <v>0</v>
      </c>
      <c r="H35" s="80">
        <f t="shared" si="1"/>
        <v>0.67733094397301441</v>
      </c>
      <c r="I35" s="81">
        <f t="shared" si="1"/>
        <v>0.84388848180327292</v>
      </c>
    </row>
    <row r="36" spans="1:9">
      <c r="A36" s="55">
        <v>2</v>
      </c>
      <c r="B36" s="56">
        <v>7.7359999999999998</v>
      </c>
      <c r="C36" s="51">
        <v>34.753999999999998</v>
      </c>
      <c r="D36" s="50">
        <v>8.7639999999999993</v>
      </c>
      <c r="E36" s="51">
        <v>42.591999999999999</v>
      </c>
      <c r="F36" s="58">
        <v>0</v>
      </c>
      <c r="G36" s="56">
        <v>0</v>
      </c>
      <c r="H36" s="80">
        <f t="shared" si="1"/>
        <v>0.88270196257416711</v>
      </c>
      <c r="I36" s="81">
        <f t="shared" si="1"/>
        <v>0.81597483095416978</v>
      </c>
    </row>
    <row r="37" spans="1:9">
      <c r="A37" s="55">
        <v>3</v>
      </c>
      <c r="B37" s="56">
        <v>5.5549999999999997</v>
      </c>
      <c r="C37" s="51">
        <v>34.018999999999998</v>
      </c>
      <c r="D37" s="50">
        <v>6.9260000000000002</v>
      </c>
      <c r="E37" s="51">
        <v>33.966000000000001</v>
      </c>
      <c r="F37" s="58">
        <v>0</v>
      </c>
      <c r="G37" s="56">
        <v>0</v>
      </c>
      <c r="H37" s="80">
        <f t="shared" si="1"/>
        <v>0.80205024545192027</v>
      </c>
      <c r="I37" s="81">
        <f t="shared" si="1"/>
        <v>1.0015603839133249</v>
      </c>
    </row>
    <row r="38" spans="1:9">
      <c r="A38" s="55">
        <v>3</v>
      </c>
      <c r="B38" s="56">
        <v>0.81599999999999995</v>
      </c>
      <c r="C38" s="51">
        <v>13.167</v>
      </c>
      <c r="D38" s="50">
        <v>6.8339999999999996</v>
      </c>
      <c r="E38" s="51">
        <v>35.156999999999996</v>
      </c>
      <c r="F38" s="58">
        <v>0</v>
      </c>
      <c r="G38" s="56">
        <v>0</v>
      </c>
      <c r="H38" s="80">
        <f t="shared" si="1"/>
        <v>0.11940298507462686</v>
      </c>
      <c r="I38" s="81">
        <f t="shared" si="1"/>
        <v>0.3745200102397816</v>
      </c>
    </row>
    <row r="39" spans="1:9">
      <c r="A39" s="55">
        <v>3</v>
      </c>
      <c r="B39" s="56">
        <v>4.1139999999999999</v>
      </c>
      <c r="C39" s="51">
        <v>41.183999999999997</v>
      </c>
      <c r="D39" s="50">
        <v>3.3279999999999998</v>
      </c>
      <c r="E39" s="51">
        <v>39.283000000000001</v>
      </c>
      <c r="F39" s="58">
        <v>0</v>
      </c>
      <c r="G39" s="56">
        <v>0</v>
      </c>
      <c r="H39" s="80">
        <f t="shared" si="1"/>
        <v>1.2361778846153846</v>
      </c>
      <c r="I39" s="81">
        <f t="shared" si="1"/>
        <v>1.0483924343863757</v>
      </c>
    </row>
    <row r="40" spans="1:9">
      <c r="A40" s="55">
        <v>4</v>
      </c>
      <c r="B40" s="56">
        <v>25.632000000000001</v>
      </c>
      <c r="C40" s="51">
        <v>13.868</v>
      </c>
      <c r="D40" s="50">
        <v>7.3529999999999998</v>
      </c>
      <c r="E40" s="51">
        <v>41.067999999999998</v>
      </c>
      <c r="F40" s="58">
        <v>0</v>
      </c>
      <c r="G40" s="56">
        <v>0</v>
      </c>
      <c r="H40" s="80">
        <f t="shared" si="1"/>
        <v>3.4859241126070994</v>
      </c>
      <c r="I40" s="81">
        <f t="shared" si="1"/>
        <v>0.33768384143371971</v>
      </c>
    </row>
    <row r="41" spans="1:9">
      <c r="A41" s="55">
        <v>5</v>
      </c>
      <c r="B41" s="56">
        <v>9.8659999999999997</v>
      </c>
      <c r="C41" s="51">
        <v>75.683999999999997</v>
      </c>
      <c r="D41" s="50">
        <v>5.6310000000000002</v>
      </c>
      <c r="E41" s="51">
        <v>46.692999999999998</v>
      </c>
      <c r="F41" s="58">
        <v>0</v>
      </c>
      <c r="G41" s="56">
        <v>0</v>
      </c>
      <c r="H41" s="80">
        <f t="shared" si="1"/>
        <v>1.7520866631148995</v>
      </c>
      <c r="I41" s="81">
        <f t="shared" si="1"/>
        <v>1.6208853575482407</v>
      </c>
    </row>
    <row r="42" spans="1:9">
      <c r="A42" s="55">
        <v>5</v>
      </c>
      <c r="B42" s="56">
        <v>2.9790000000000001</v>
      </c>
      <c r="C42" s="51">
        <v>44.008000000000003</v>
      </c>
      <c r="D42" s="50">
        <v>2.895</v>
      </c>
      <c r="E42" s="51">
        <v>31.474</v>
      </c>
      <c r="F42" s="58">
        <v>0</v>
      </c>
      <c r="G42" s="56">
        <v>0</v>
      </c>
      <c r="H42" s="80">
        <f t="shared" si="1"/>
        <v>1.0290155440414508</v>
      </c>
      <c r="I42" s="81">
        <f t="shared" si="1"/>
        <v>1.3982334625405097</v>
      </c>
    </row>
    <row r="43" spans="1:9">
      <c r="A43" s="55">
        <v>5</v>
      </c>
      <c r="B43" s="56">
        <v>2.6920000000000002</v>
      </c>
      <c r="C43" s="51">
        <v>51.75</v>
      </c>
      <c r="D43" s="50">
        <v>4.7880000000000003</v>
      </c>
      <c r="E43" s="51">
        <v>47.753999999999998</v>
      </c>
      <c r="F43" s="58">
        <v>0</v>
      </c>
      <c r="G43" s="56">
        <v>0</v>
      </c>
      <c r="H43" s="80">
        <f t="shared" si="1"/>
        <v>0.56223893065998332</v>
      </c>
      <c r="I43" s="81">
        <f t="shared" si="1"/>
        <v>1.0836788541274029</v>
      </c>
    </row>
    <row r="44" spans="1:9">
      <c r="A44" s="55">
        <v>6</v>
      </c>
      <c r="B44" s="56">
        <v>118.10599999999999</v>
      </c>
      <c r="C44" s="51">
        <v>48.539000000000001</v>
      </c>
      <c r="D44" s="50">
        <v>19.616</v>
      </c>
      <c r="E44" s="51">
        <v>45.487000000000002</v>
      </c>
      <c r="F44" s="58">
        <v>0</v>
      </c>
      <c r="G44" s="56">
        <v>0</v>
      </c>
      <c r="H44" s="80">
        <f t="shared" si="1"/>
        <v>6.0209013050570963</v>
      </c>
      <c r="I44" s="81">
        <f t="shared" si="1"/>
        <v>1.0670960933893201</v>
      </c>
    </row>
    <row r="45" spans="1:9">
      <c r="A45" s="55">
        <v>7</v>
      </c>
      <c r="B45" s="56">
        <v>49.113999999999997</v>
      </c>
      <c r="C45" s="51">
        <v>19.806000000000001</v>
      </c>
      <c r="D45" s="50">
        <v>4.6130000000000004</v>
      </c>
      <c r="E45" s="51">
        <v>23.457999999999998</v>
      </c>
      <c r="F45" s="58">
        <v>0</v>
      </c>
      <c r="G45" s="56">
        <v>0</v>
      </c>
      <c r="H45" s="80">
        <f t="shared" si="1"/>
        <v>10.646867548233253</v>
      </c>
      <c r="I45" s="81">
        <f t="shared" si="1"/>
        <v>0.84431750362349745</v>
      </c>
    </row>
    <row r="46" spans="1:9">
      <c r="A46" s="55">
        <v>7</v>
      </c>
      <c r="B46" s="56">
        <v>89.352000000000004</v>
      </c>
      <c r="C46" s="51">
        <v>9.7520000000000007</v>
      </c>
      <c r="D46" s="50">
        <v>4.9930000000000003</v>
      </c>
      <c r="E46" s="51">
        <v>15.345000000000001</v>
      </c>
      <c r="F46" s="58">
        <v>0</v>
      </c>
      <c r="G46" s="56">
        <v>0</v>
      </c>
      <c r="H46" s="80">
        <f t="shared" si="1"/>
        <v>17.895453635089126</v>
      </c>
      <c r="I46" s="81">
        <f t="shared" si="1"/>
        <v>0.6355164548712936</v>
      </c>
    </row>
    <row r="47" spans="1:9">
      <c r="A47" s="55">
        <v>8</v>
      </c>
      <c r="B47" s="56">
        <v>36.814</v>
      </c>
      <c r="C47" s="51">
        <v>22.302</v>
      </c>
      <c r="D47" s="50">
        <v>24.774999999999999</v>
      </c>
      <c r="E47" s="51">
        <v>38.557000000000002</v>
      </c>
      <c r="F47" s="58">
        <v>1.7000000000000001E-2</v>
      </c>
      <c r="G47" s="56">
        <v>3.0000000000000001E-3</v>
      </c>
      <c r="H47" s="80">
        <f t="shared" si="1"/>
        <v>1.4862670651910492</v>
      </c>
      <c r="I47" s="81">
        <f t="shared" si="1"/>
        <v>0.57838356590755824</v>
      </c>
    </row>
    <row r="48" spans="1:9">
      <c r="A48" s="55">
        <v>8</v>
      </c>
      <c r="B48" s="56">
        <v>32.402999999999999</v>
      </c>
      <c r="C48" s="51">
        <v>61.753999999999998</v>
      </c>
      <c r="D48" s="50">
        <v>33.875999999999998</v>
      </c>
      <c r="E48" s="51">
        <v>66.659000000000006</v>
      </c>
      <c r="F48" s="58">
        <v>8.5000000000000006E-2</v>
      </c>
      <c r="G48" s="56">
        <v>2.8000000000000001E-2</v>
      </c>
      <c r="H48" s="80">
        <f t="shared" si="1"/>
        <v>0.95640851114202008</v>
      </c>
      <c r="I48" s="81">
        <f t="shared" si="1"/>
        <v>0.92638561630472305</v>
      </c>
    </row>
    <row r="49" spans="1:9">
      <c r="A49" s="55">
        <v>8</v>
      </c>
      <c r="B49" s="56">
        <v>16.148</v>
      </c>
      <c r="C49" s="51">
        <v>32.072000000000003</v>
      </c>
      <c r="D49" s="50">
        <v>11.233000000000001</v>
      </c>
      <c r="E49" s="51">
        <v>29.312999999999999</v>
      </c>
      <c r="F49" s="58">
        <v>2E-3</v>
      </c>
      <c r="G49" s="56">
        <v>0</v>
      </c>
      <c r="H49" s="80">
        <f t="shared" si="1"/>
        <v>1.43762799394533</v>
      </c>
      <c r="I49" s="81">
        <f t="shared" si="1"/>
        <v>1.0941220618838059</v>
      </c>
    </row>
    <row r="50" spans="1:9">
      <c r="A50" s="55">
        <v>8</v>
      </c>
      <c r="B50" s="56">
        <v>17.402999999999999</v>
      </c>
      <c r="C50" s="51">
        <v>48.125</v>
      </c>
      <c r="D50" s="50">
        <v>14.433999999999999</v>
      </c>
      <c r="E50" s="51">
        <v>38.534999999999997</v>
      </c>
      <c r="F50" s="58">
        <v>0.01</v>
      </c>
      <c r="G50" s="56">
        <v>0.47699999999999998</v>
      </c>
      <c r="H50" s="80">
        <f t="shared" si="1"/>
        <v>1.2058374930671103</v>
      </c>
      <c r="I50" s="81">
        <f t="shared" si="1"/>
        <v>1.2519838141783595</v>
      </c>
    </row>
    <row r="51" spans="1:9">
      <c r="A51" s="55">
        <v>9</v>
      </c>
      <c r="B51" s="56">
        <v>25.786000000000001</v>
      </c>
      <c r="C51" s="51">
        <v>61.314999999999998</v>
      </c>
      <c r="D51" s="50">
        <v>15.026999999999999</v>
      </c>
      <c r="E51" s="51">
        <v>29.117999999999999</v>
      </c>
      <c r="F51" s="58">
        <v>0</v>
      </c>
      <c r="G51" s="56">
        <v>8.0000000000000002E-3</v>
      </c>
      <c r="H51" s="80">
        <f t="shared" si="1"/>
        <v>1.7159779064350837</v>
      </c>
      <c r="I51" s="81">
        <f t="shared" si="1"/>
        <v>2.1060460322913088</v>
      </c>
    </row>
    <row r="52" spans="1:9">
      <c r="A52" s="55">
        <v>9</v>
      </c>
      <c r="B52" s="56">
        <v>40.005000000000003</v>
      </c>
      <c r="C52" s="51">
        <v>45.695</v>
      </c>
      <c r="D52" s="50">
        <v>19.29</v>
      </c>
      <c r="E52" s="51">
        <v>27.783000000000001</v>
      </c>
      <c r="F52" s="58">
        <v>7.0000000000000001E-3</v>
      </c>
      <c r="G52" s="56">
        <v>1.4999999999999999E-2</v>
      </c>
      <c r="H52" s="80">
        <f t="shared" si="1"/>
        <v>2.0742623035834677</v>
      </c>
      <c r="I52" s="81">
        <f t="shared" si="1"/>
        <v>1.6450590607893978</v>
      </c>
    </row>
    <row r="53" spans="1:9">
      <c r="A53" s="55">
        <v>10</v>
      </c>
      <c r="B53" s="56">
        <v>45.545000000000002</v>
      </c>
      <c r="C53" s="51">
        <v>29.19</v>
      </c>
      <c r="D53" s="50">
        <v>26.178999999999998</v>
      </c>
      <c r="E53" s="51">
        <v>25.773</v>
      </c>
      <c r="F53" s="58">
        <v>0.16800000000000001</v>
      </c>
      <c r="G53" s="56">
        <v>5.8000000000000003E-2</v>
      </c>
      <c r="H53" s="80">
        <f t="shared" si="1"/>
        <v>1.7445311598938913</v>
      </c>
      <c r="I53" s="81">
        <f t="shared" si="1"/>
        <v>1.1328796422321603</v>
      </c>
    </row>
    <row r="54" spans="1:9">
      <c r="A54" s="55">
        <v>10</v>
      </c>
      <c r="B54" s="56">
        <v>12.502000000000001</v>
      </c>
      <c r="C54" s="51">
        <v>58.7</v>
      </c>
      <c r="D54" s="50">
        <v>20.457000000000001</v>
      </c>
      <c r="E54" s="51">
        <v>40.796999999999997</v>
      </c>
      <c r="F54" s="58">
        <v>8.0000000000000002E-3</v>
      </c>
      <c r="G54" s="56">
        <v>6.0000000000000001E-3</v>
      </c>
      <c r="H54" s="80">
        <f t="shared" si="1"/>
        <v>0.61098342217223334</v>
      </c>
      <c r="I54" s="81">
        <f t="shared" si="1"/>
        <v>1.4388958348655343</v>
      </c>
    </row>
    <row r="55" spans="1:9">
      <c r="A55" s="55">
        <v>10</v>
      </c>
      <c r="B55" s="56">
        <v>11.217000000000001</v>
      </c>
      <c r="C55" s="51">
        <v>37.082000000000001</v>
      </c>
      <c r="D55" s="50">
        <v>14.3</v>
      </c>
      <c r="E55" s="51">
        <v>32.261000000000003</v>
      </c>
      <c r="F55" s="58">
        <v>0</v>
      </c>
      <c r="G55" s="56">
        <v>3.0000000000000001E-3</v>
      </c>
      <c r="H55" s="80">
        <f t="shared" si="1"/>
        <v>0.78440559440559443</v>
      </c>
      <c r="I55" s="81">
        <f t="shared" si="1"/>
        <v>1.1494512989025978</v>
      </c>
    </row>
    <row r="56" spans="1:9">
      <c r="A56" s="55">
        <v>10</v>
      </c>
      <c r="B56" s="56">
        <v>8.0630000000000006</v>
      </c>
      <c r="C56" s="51">
        <v>26.733000000000001</v>
      </c>
      <c r="D56" s="50">
        <v>8.5559999999999992</v>
      </c>
      <c r="E56" s="51">
        <v>25.012</v>
      </c>
      <c r="F56" s="58">
        <v>6.0000000000000001E-3</v>
      </c>
      <c r="G56" s="56">
        <v>2.7E-2</v>
      </c>
      <c r="H56" s="80">
        <f t="shared" si="1"/>
        <v>0.94233918128654992</v>
      </c>
      <c r="I56" s="81">
        <f t="shared" si="1"/>
        <v>1.0688813287972783</v>
      </c>
    </row>
    <row r="57" spans="1:9">
      <c r="A57" s="55">
        <v>10</v>
      </c>
      <c r="B57" s="56">
        <v>5.444</v>
      </c>
      <c r="C57" s="51">
        <v>19.760000000000002</v>
      </c>
      <c r="D57" s="50">
        <v>9.4990000000000006</v>
      </c>
      <c r="E57" s="51">
        <v>24.308</v>
      </c>
      <c r="F57" s="58">
        <v>8.9999999999999993E-3</v>
      </c>
      <c r="G57" s="56">
        <v>1.4E-2</v>
      </c>
      <c r="H57" s="80">
        <f t="shared" si="1"/>
        <v>0.57270811380400422</v>
      </c>
      <c r="I57" s="81">
        <f t="shared" si="1"/>
        <v>0.81279328229192405</v>
      </c>
    </row>
    <row r="58" spans="1:9">
      <c r="A58" s="55">
        <v>10</v>
      </c>
      <c r="B58" s="56">
        <v>5.2690000000000001</v>
      </c>
      <c r="C58" s="51">
        <v>17.103999999999999</v>
      </c>
      <c r="D58" s="50">
        <v>5.8760000000000003</v>
      </c>
      <c r="E58" s="51">
        <v>20.38</v>
      </c>
      <c r="F58" s="58">
        <v>1.4E-2</v>
      </c>
      <c r="G58" s="56">
        <v>2.5999999999999999E-2</v>
      </c>
      <c r="H58" s="80">
        <f t="shared" si="1"/>
        <v>0.8964517229614466</v>
      </c>
      <c r="I58" s="81">
        <f t="shared" si="1"/>
        <v>0.83904883560970822</v>
      </c>
    </row>
    <row r="59" spans="1:9">
      <c r="A59" s="55">
        <v>11</v>
      </c>
      <c r="B59" s="56">
        <v>50.494</v>
      </c>
      <c r="C59" s="51">
        <v>30.31</v>
      </c>
      <c r="D59" s="50">
        <v>23.542000000000002</v>
      </c>
      <c r="E59" s="51">
        <v>40.713000000000001</v>
      </c>
      <c r="F59" s="58">
        <v>0.65800000000000003</v>
      </c>
      <c r="G59" s="56">
        <v>0.30499999999999999</v>
      </c>
      <c r="H59" s="80">
        <f t="shared" si="1"/>
        <v>2.1777661248033557</v>
      </c>
      <c r="I59" s="81">
        <f t="shared" si="1"/>
        <v>0.74255098000395958</v>
      </c>
    </row>
    <row r="60" spans="1:9">
      <c r="A60" s="55">
        <v>11</v>
      </c>
      <c r="B60" s="56">
        <v>146.69399999999999</v>
      </c>
      <c r="C60" s="51">
        <v>37.850999999999999</v>
      </c>
      <c r="D60" s="50">
        <v>19.478000000000002</v>
      </c>
      <c r="E60" s="51">
        <v>67.683999999999997</v>
      </c>
      <c r="F60" s="58">
        <v>0.307</v>
      </c>
      <c r="G60" s="56">
        <v>0.16500000000000001</v>
      </c>
      <c r="H60" s="80">
        <f t="shared" si="1"/>
        <v>7.6358562411976409</v>
      </c>
      <c r="I60" s="81">
        <f t="shared" si="1"/>
        <v>0.5581540010959879</v>
      </c>
    </row>
    <row r="61" spans="1:9">
      <c r="A61" s="55">
        <v>11</v>
      </c>
      <c r="B61" s="56">
        <v>44.780999999999999</v>
      </c>
      <c r="C61" s="51">
        <v>42.003</v>
      </c>
      <c r="D61" s="50">
        <v>14.505000000000001</v>
      </c>
      <c r="E61" s="51">
        <v>43.703000000000003</v>
      </c>
      <c r="F61" s="58">
        <v>0.19700000000000001</v>
      </c>
      <c r="G61" s="56">
        <v>0.11</v>
      </c>
      <c r="H61" s="80">
        <f t="shared" si="1"/>
        <v>3.1160190103438627</v>
      </c>
      <c r="I61" s="81">
        <f t="shared" si="1"/>
        <v>0.96100291331177012</v>
      </c>
    </row>
    <row r="62" spans="1:9">
      <c r="A62" s="55">
        <v>12</v>
      </c>
      <c r="B62" s="56">
        <v>0.129</v>
      </c>
      <c r="C62" s="51">
        <v>11.308</v>
      </c>
      <c r="D62" s="50">
        <v>4.68</v>
      </c>
      <c r="E62" s="51">
        <v>10.702</v>
      </c>
      <c r="F62" s="58">
        <v>0</v>
      </c>
      <c r="G62" s="56">
        <v>0</v>
      </c>
      <c r="H62" s="80">
        <f t="shared" si="1"/>
        <v>2.7564102564102567E-2</v>
      </c>
      <c r="I62" s="81">
        <f t="shared" si="1"/>
        <v>1.0566249299196411</v>
      </c>
    </row>
    <row r="63" spans="1:9">
      <c r="A63" s="55">
        <v>13</v>
      </c>
      <c r="B63" s="56">
        <v>20.425999999999998</v>
      </c>
      <c r="C63" s="51">
        <v>41.671999999999997</v>
      </c>
      <c r="D63" s="50">
        <v>7.8120000000000003</v>
      </c>
      <c r="E63" s="51">
        <v>27.276</v>
      </c>
      <c r="F63" s="58">
        <v>3.1E-2</v>
      </c>
      <c r="G63" s="56">
        <v>8.9999999999999993E-3</v>
      </c>
      <c r="H63" s="80">
        <f t="shared" si="1"/>
        <v>2.6211283896671378</v>
      </c>
      <c r="I63" s="81">
        <f t="shared" si="1"/>
        <v>1.5279642058165548</v>
      </c>
    </row>
    <row r="64" spans="1:9">
      <c r="A64" s="55">
        <v>13</v>
      </c>
      <c r="B64" s="56">
        <v>18.026</v>
      </c>
      <c r="C64" s="51">
        <v>43.2</v>
      </c>
      <c r="D64" s="50">
        <v>7.9160000000000004</v>
      </c>
      <c r="E64" s="51">
        <v>27.684000000000001</v>
      </c>
      <c r="F64" s="58">
        <v>3.9E-2</v>
      </c>
      <c r="G64" s="56">
        <v>7.0000000000000001E-3</v>
      </c>
      <c r="H64" s="80">
        <f t="shared" si="1"/>
        <v>2.2834835597308616</v>
      </c>
      <c r="I64" s="81">
        <f t="shared" si="1"/>
        <v>1.560609892690682</v>
      </c>
    </row>
    <row r="65" spans="1:9" ht="17" thickBot="1">
      <c r="A65" s="63">
        <v>14</v>
      </c>
      <c r="B65" s="64">
        <v>11.9</v>
      </c>
      <c r="C65" s="82">
        <v>19.638999999999999</v>
      </c>
      <c r="D65" s="83">
        <v>11.872</v>
      </c>
      <c r="E65" s="82">
        <v>15.387</v>
      </c>
      <c r="F65" s="66">
        <v>0.74399999999999999</v>
      </c>
      <c r="G65" s="64">
        <v>2E-3</v>
      </c>
      <c r="H65" s="84">
        <f t="shared" si="1"/>
        <v>1.0025161754133718</v>
      </c>
      <c r="I65" s="85">
        <f t="shared" si="1"/>
        <v>1.2763730906727333</v>
      </c>
    </row>
  </sheetData>
  <mergeCells count="10">
    <mergeCell ref="B26:C26"/>
    <mergeCell ref="D26:E26"/>
    <mergeCell ref="F26:G26"/>
    <mergeCell ref="H26:I26"/>
    <mergeCell ref="A1:I1"/>
    <mergeCell ref="B2:C2"/>
    <mergeCell ref="D2:E2"/>
    <mergeCell ref="F2:G2"/>
    <mergeCell ref="H2:I2"/>
    <mergeCell ref="A25:I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F5E7C-FDCE-0942-AB2A-9363C44779B8}">
  <dimension ref="A1:F20"/>
  <sheetViews>
    <sheetView tabSelected="1" workbookViewId="0">
      <selection activeCell="E18" sqref="E18"/>
    </sheetView>
  </sheetViews>
  <sheetFormatPr baseColWidth="10" defaultRowHeight="16"/>
  <cols>
    <col min="1" max="1" width="31" bestFit="1" customWidth="1"/>
    <col min="2" max="2" width="20.83203125" bestFit="1" customWidth="1"/>
    <col min="3" max="3" width="31" bestFit="1" customWidth="1"/>
    <col min="4" max="4" width="24.33203125" customWidth="1"/>
    <col min="5" max="5" width="31" bestFit="1" customWidth="1"/>
    <col min="6" max="6" width="22.5" bestFit="1" customWidth="1"/>
  </cols>
  <sheetData>
    <row r="1" spans="1:6" ht="17" thickBot="1">
      <c r="A1" s="35" t="s">
        <v>46</v>
      </c>
      <c r="B1" s="36"/>
      <c r="C1" s="36"/>
      <c r="D1" s="37"/>
      <c r="E1" s="86"/>
      <c r="F1" s="86"/>
    </row>
    <row r="2" spans="1:6" ht="17" thickBot="1">
      <c r="A2" s="35" t="s">
        <v>47</v>
      </c>
      <c r="B2" s="37"/>
      <c r="C2" s="35" t="s">
        <v>48</v>
      </c>
      <c r="D2" s="37"/>
    </row>
    <row r="3" spans="1:6">
      <c r="A3" s="87" t="s">
        <v>49</v>
      </c>
      <c r="B3" s="88" t="s">
        <v>50</v>
      </c>
      <c r="C3" s="89" t="s">
        <v>51</v>
      </c>
      <c r="D3" s="90" t="s">
        <v>52</v>
      </c>
    </row>
    <row r="4" spans="1:6">
      <c r="A4" s="87" t="s">
        <v>53</v>
      </c>
      <c r="B4" s="88" t="s">
        <v>54</v>
      </c>
      <c r="C4" s="87" t="s">
        <v>53</v>
      </c>
      <c r="D4" s="88" t="s">
        <v>54</v>
      </c>
    </row>
    <row r="5" spans="1:6">
      <c r="A5" s="87" t="s">
        <v>55</v>
      </c>
      <c r="B5" s="88" t="s">
        <v>56</v>
      </c>
      <c r="C5" s="87" t="s">
        <v>57</v>
      </c>
      <c r="D5" s="88" t="s">
        <v>58</v>
      </c>
    </row>
    <row r="6" spans="1:6">
      <c r="A6" s="87"/>
      <c r="B6" s="88"/>
      <c r="C6" s="87"/>
      <c r="D6" s="88"/>
    </row>
    <row r="7" spans="1:6">
      <c r="A7" s="87" t="s">
        <v>59</v>
      </c>
      <c r="B7" s="88"/>
      <c r="C7" s="87" t="s">
        <v>59</v>
      </c>
      <c r="D7" s="88"/>
    </row>
    <row r="8" spans="1:6">
      <c r="A8" s="87" t="s">
        <v>60</v>
      </c>
      <c r="B8" s="88" t="s">
        <v>61</v>
      </c>
      <c r="C8" s="87" t="s">
        <v>60</v>
      </c>
      <c r="D8" s="88">
        <v>4.0000000000000002E-4</v>
      </c>
    </row>
    <row r="9" spans="1:6">
      <c r="A9" s="87" t="s">
        <v>62</v>
      </c>
      <c r="B9" s="88" t="s">
        <v>63</v>
      </c>
      <c r="C9" s="87" t="s">
        <v>62</v>
      </c>
      <c r="D9" s="88" t="s">
        <v>63</v>
      </c>
    </row>
    <row r="10" spans="1:6">
      <c r="A10" s="87" t="s">
        <v>64</v>
      </c>
      <c r="B10" s="88" t="s">
        <v>65</v>
      </c>
      <c r="C10" s="87" t="s">
        <v>64</v>
      </c>
      <c r="D10" s="88" t="s">
        <v>66</v>
      </c>
    </row>
    <row r="11" spans="1:6">
      <c r="A11" s="87" t="s">
        <v>67</v>
      </c>
      <c r="B11" s="88" t="s">
        <v>68</v>
      </c>
      <c r="C11" s="87" t="s">
        <v>67</v>
      </c>
      <c r="D11" s="88" t="s">
        <v>68</v>
      </c>
    </row>
    <row r="12" spans="1:6">
      <c r="A12" s="87" t="s">
        <v>69</v>
      </c>
      <c r="B12" s="88" t="s">
        <v>70</v>
      </c>
      <c r="C12" s="87" t="s">
        <v>69</v>
      </c>
      <c r="D12" s="88" t="s">
        <v>70</v>
      </c>
    </row>
    <row r="13" spans="1:6">
      <c r="A13" s="87" t="s">
        <v>71</v>
      </c>
      <c r="B13" s="88" t="s">
        <v>72</v>
      </c>
      <c r="C13" s="87" t="s">
        <v>73</v>
      </c>
      <c r="D13" s="88" t="s">
        <v>74</v>
      </c>
    </row>
    <row r="14" spans="1:6">
      <c r="A14" s="87" t="s">
        <v>75</v>
      </c>
      <c r="B14" s="88">
        <v>118</v>
      </c>
      <c r="C14" s="87" t="s">
        <v>75</v>
      </c>
      <c r="D14" s="88">
        <v>142</v>
      </c>
    </row>
    <row r="15" spans="1:6">
      <c r="A15" s="87"/>
      <c r="B15" s="88"/>
      <c r="C15" s="87"/>
      <c r="D15" s="88"/>
    </row>
    <row r="16" spans="1:6">
      <c r="A16" s="87" t="s">
        <v>76</v>
      </c>
      <c r="B16" s="88"/>
      <c r="C16" s="87" t="s">
        <v>76</v>
      </c>
      <c r="D16" s="88"/>
    </row>
    <row r="17" spans="1:4">
      <c r="A17" s="87" t="s">
        <v>77</v>
      </c>
      <c r="B17" s="88" t="s">
        <v>78</v>
      </c>
      <c r="C17" s="87" t="s">
        <v>79</v>
      </c>
      <c r="D17" s="88" t="s">
        <v>80</v>
      </c>
    </row>
    <row r="18" spans="1:4">
      <c r="A18" s="87" t="s">
        <v>81</v>
      </c>
      <c r="B18" s="88" t="s">
        <v>82</v>
      </c>
      <c r="C18" s="87" t="s">
        <v>83</v>
      </c>
      <c r="D18" s="88" t="s">
        <v>84</v>
      </c>
    </row>
    <row r="19" spans="1:4">
      <c r="A19" s="87" t="s">
        <v>85</v>
      </c>
      <c r="B19" s="88">
        <v>-6.9950000000000001</v>
      </c>
      <c r="C19" s="87" t="s">
        <v>85</v>
      </c>
      <c r="D19" s="88">
        <v>0.30270000000000002</v>
      </c>
    </row>
    <row r="20" spans="1:4" ht="17" thickBot="1">
      <c r="A20" s="91" t="s">
        <v>86</v>
      </c>
      <c r="B20" s="92">
        <v>-6.2069999999999999</v>
      </c>
      <c r="C20" s="91" t="s">
        <v>86</v>
      </c>
      <c r="D20" s="92">
        <v>0.33700000000000002</v>
      </c>
    </row>
  </sheetData>
  <mergeCells count="3">
    <mergeCell ref="A1:D1"/>
    <mergeCell ref="A2:B2"/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5A_FLIM fit</vt:lpstr>
      <vt:lpstr>panel 5B_FLIM fit</vt:lpstr>
      <vt:lpstr>panel 5B_values</vt:lpstr>
      <vt:lpstr>panel 5B_Mann-Whitney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2022-06-09T21:01:48Z</dcterms:created>
  <dcterms:modified xsi:type="dcterms:W3CDTF">2023-01-29T09:38:06Z</dcterms:modified>
</cp:coreProperties>
</file>